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екрашевичМС\Searches\Desktop\"/>
    </mc:Choice>
  </mc:AlternateContent>
  <bookViews>
    <workbookView xWindow="0" yWindow="0" windowWidth="24000" windowHeight="9600"/>
  </bookViews>
  <sheets>
    <sheet name="Лист1 (2)" sheetId="2" r:id="rId1"/>
  </sheets>
  <calcPr calcId="162913"/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J184" i="2"/>
  <c r="I184" i="2"/>
  <c r="I195" i="2" s="1"/>
  <c r="H184" i="2"/>
  <c r="G184" i="2"/>
  <c r="F184" i="2"/>
  <c r="B176" i="2"/>
  <c r="A176" i="2"/>
  <c r="L175" i="2"/>
  <c r="J175" i="2"/>
  <c r="I175" i="2"/>
  <c r="H175" i="2"/>
  <c r="G175" i="2"/>
  <c r="F175" i="2"/>
  <c r="B166" i="2"/>
  <c r="A166" i="2"/>
  <c r="L165" i="2"/>
  <c r="J165" i="2"/>
  <c r="I165" i="2"/>
  <c r="I176" i="2" s="1"/>
  <c r="H165" i="2"/>
  <c r="G165" i="2"/>
  <c r="F165" i="2"/>
  <c r="B157" i="2"/>
  <c r="A157" i="2"/>
  <c r="L156" i="2"/>
  <c r="J156" i="2"/>
  <c r="I156" i="2"/>
  <c r="H156" i="2"/>
  <c r="G156" i="2"/>
  <c r="F156" i="2"/>
  <c r="B147" i="2"/>
  <c r="A147" i="2"/>
  <c r="L146" i="2"/>
  <c r="J146" i="2"/>
  <c r="I146" i="2"/>
  <c r="I157" i="2" s="1"/>
  <c r="H146" i="2"/>
  <c r="G146" i="2"/>
  <c r="F146" i="2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F127" i="2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I108" i="2"/>
  <c r="I119" i="2" s="1"/>
  <c r="H108" i="2"/>
  <c r="G108" i="2"/>
  <c r="F108" i="2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I100" i="2" s="1"/>
  <c r="H89" i="2"/>
  <c r="G89" i="2"/>
  <c r="F89" i="2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I81" i="2" s="1"/>
  <c r="H70" i="2"/>
  <c r="G70" i="2"/>
  <c r="F70" i="2"/>
  <c r="B62" i="2"/>
  <c r="A62" i="2"/>
  <c r="L61" i="2"/>
  <c r="J61" i="2"/>
  <c r="I61" i="2"/>
  <c r="H61" i="2"/>
  <c r="G61" i="2"/>
  <c r="F61" i="2"/>
  <c r="B52" i="2"/>
  <c r="A52" i="2"/>
  <c r="L51" i="2"/>
  <c r="J51" i="2"/>
  <c r="I51" i="2"/>
  <c r="I62" i="2" s="1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I43" i="2" s="1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I24" i="2" s="1"/>
  <c r="H13" i="2"/>
  <c r="G13" i="2"/>
  <c r="F13" i="2"/>
  <c r="F195" i="2" l="1"/>
  <c r="L195" i="2"/>
  <c r="J195" i="2"/>
  <c r="H195" i="2"/>
  <c r="G195" i="2"/>
  <c r="L176" i="2"/>
  <c r="H176" i="2"/>
  <c r="F176" i="2"/>
  <c r="J176" i="2"/>
  <c r="G176" i="2"/>
  <c r="H157" i="2"/>
  <c r="L157" i="2"/>
  <c r="G157" i="2"/>
  <c r="F157" i="2"/>
  <c r="J157" i="2"/>
  <c r="L138" i="2"/>
  <c r="J138" i="2"/>
  <c r="F138" i="2"/>
  <c r="H138" i="2"/>
  <c r="G138" i="2"/>
  <c r="G119" i="2"/>
  <c r="F119" i="2"/>
  <c r="J119" i="2"/>
  <c r="H119" i="2"/>
  <c r="L100" i="2"/>
  <c r="G100" i="2"/>
  <c r="F100" i="2"/>
  <c r="J100" i="2"/>
  <c r="H100" i="2"/>
  <c r="F81" i="2"/>
  <c r="L81" i="2"/>
  <c r="J81" i="2"/>
  <c r="H81" i="2"/>
  <c r="G81" i="2"/>
  <c r="L62" i="2"/>
  <c r="F62" i="2"/>
  <c r="J62" i="2"/>
  <c r="H62" i="2"/>
  <c r="G62" i="2"/>
  <c r="L43" i="2"/>
  <c r="F43" i="2"/>
  <c r="J43" i="2"/>
  <c r="H43" i="2"/>
  <c r="G43" i="2"/>
  <c r="I196" i="2"/>
  <c r="L24" i="2"/>
  <c r="F24" i="2"/>
  <c r="J24" i="2"/>
  <c r="H24" i="2"/>
  <c r="G24" i="2"/>
  <c r="F196" i="2" l="1"/>
  <c r="L196" i="2"/>
  <c r="J196" i="2"/>
  <c r="H196" i="2"/>
  <c r="G196" i="2"/>
</calcChain>
</file>

<file path=xl/sharedStrings.xml><?xml version="1.0" encoding="utf-8"?>
<sst xmlns="http://schemas.openxmlformats.org/spreadsheetml/2006/main" count="337" uniqueCount="99">
  <si>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</si>
  <si>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</si>
  <si>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</si>
  <si>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</si>
  <si>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</si>
  <si>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</si>
  <si>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</si>
  <si>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</si>
  <si>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</si>
  <si>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</si>
  <si>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</si>
  <si>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</si>
  <si>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</si>
  <si>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</si>
  <si>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</si>
  <si>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</si>
  <si>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</si>
  <si>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</si>
  <si>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</si>
  <si>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</si>
  <si>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</si>
  <si>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</si>
  <si>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</si>
  <si>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</si>
  <si>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</si>
  <si>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</si>
  <si>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</si>
  <si>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</si>
  <si>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</si>
  <si>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</si>
  <si>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</si>
  <si>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</si>
  <si>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</si>
  <si>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</si>
  <si>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</si>
  <si>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</si>
  <si>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</si>
  <si>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</si>
  <si>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</si>
  <si>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 витаминизированный</t>
  </si>
  <si>
    <t>бутерброд с сыром</t>
  </si>
  <si>
    <t>чай с сахаром (200/15)</t>
  </si>
  <si>
    <t>директор</t>
  </si>
  <si>
    <t>Шпильчак Р.Я</t>
  </si>
  <si>
    <t>салат из белокочанной капусты</t>
  </si>
  <si>
    <t>борщ с фасолью и картофелем со сметаной (200/5)</t>
  </si>
  <si>
    <t>каша гречневая рассыпчатая</t>
  </si>
  <si>
    <t>напиток из смеси сухофруктов + вит.С 0, 03</t>
  </si>
  <si>
    <t>бутерброд с джемом или повидлом</t>
  </si>
  <si>
    <t>икра кабачковая</t>
  </si>
  <si>
    <t>кисель из концентрата на плодовых или ягодных экстрактах + вит.С 0, 03</t>
  </si>
  <si>
    <t>хлеб пшеничный витаминизированный</t>
  </si>
  <si>
    <t>чай с сахаром</t>
  </si>
  <si>
    <t>салат из свеклы с сыром и чесноком</t>
  </si>
  <si>
    <t>фрикадельки в соусе (90/30)</t>
  </si>
  <si>
    <t>макаронные изделия отварные</t>
  </si>
  <si>
    <t>пюре картофельное</t>
  </si>
  <si>
    <t>салат из горошка консервированного</t>
  </si>
  <si>
    <t>биточек с соусом</t>
  </si>
  <si>
    <t>кофейный напиток с молоком</t>
  </si>
  <si>
    <t xml:space="preserve">котлеты или биточки рыбные с маслом </t>
  </si>
  <si>
    <t xml:space="preserve">бутерброд с маслом </t>
  </si>
  <si>
    <t>пудинг из творога запеченный</t>
  </si>
  <si>
    <t>суп из овощей со сметаной</t>
  </si>
  <si>
    <t>плов</t>
  </si>
  <si>
    <t>компот из свежих яблок+ вит.С 0, 45</t>
  </si>
  <si>
    <t>голубцы Любительские  с соусом (90/30)</t>
  </si>
  <si>
    <t>чай с молоком</t>
  </si>
  <si>
    <t>шницель с соусом</t>
  </si>
  <si>
    <t>котлета Московская с соусом</t>
  </si>
  <si>
    <t>салат Золотая осень</t>
  </si>
  <si>
    <t>жаркое по-домашнему</t>
  </si>
  <si>
    <t>напиток из изюма</t>
  </si>
  <si>
    <t>зразы рубленые</t>
  </si>
  <si>
    <t>котлета Детская с соусом</t>
  </si>
  <si>
    <t>котлета рыбная Лада</t>
  </si>
  <si>
    <t>икра свекольная</t>
  </si>
  <si>
    <t>салат Рыжик</t>
  </si>
  <si>
    <t xml:space="preserve">тефтели </t>
  </si>
  <si>
    <t>макароны отварные с овощами</t>
  </si>
  <si>
    <t>компот из свежих яблок</t>
  </si>
  <si>
    <t>омлет натуральный</t>
  </si>
  <si>
    <t xml:space="preserve">кукуруза консервированная </t>
  </si>
  <si>
    <t>суп с макаронными изделиями и картофелем</t>
  </si>
  <si>
    <t>сок</t>
  </si>
  <si>
    <t>котлета Дружба  с соусом (90/30)</t>
  </si>
  <si>
    <t>салат из свеклы отварной</t>
  </si>
  <si>
    <t>рассольник Лниградский со сметаной</t>
  </si>
  <si>
    <t>колбаски Витаминные в соусе</t>
  </si>
  <si>
    <t>рис отварной</t>
  </si>
  <si>
    <t>каша вязкая молочная из пшенной крупы с маслом сливочным (200/10)</t>
  </si>
  <si>
    <t>ПР</t>
  </si>
  <si>
    <t>компот из смеси сухофруктов + вит.С 0, 03</t>
  </si>
  <si>
    <t xml:space="preserve">суп с макаронными изделиями и картофелем </t>
  </si>
  <si>
    <t xml:space="preserve">Щи из свежей капусты с картофелем со сметаной </t>
  </si>
  <si>
    <t xml:space="preserve">суп картофельный с бобовыми </t>
  </si>
  <si>
    <t>каша вязкая молочная из риса и пшена с маслом сливочным (200/10)</t>
  </si>
  <si>
    <t>Щи из свежей капусты с картофелем со сметаной (200/5)</t>
  </si>
  <si>
    <t>борщ с капустой и картофелем со сметаной (200/5)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</si>
</sst>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42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43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90</v>
      </c>
      <c r="F6" s="40">
        <v>210</v>
      </c>
      <c r="G6" s="40">
        <v>6.08</v>
      </c>
      <c r="H6" s="40">
        <v>7.15</v>
      </c>
      <c r="I6" s="40">
        <v>19.559999999999999</v>
      </c>
      <c r="J6" s="40">
        <v>295.60000000000002</v>
      </c>
      <c r="K6" s="41">
        <v>175</v>
      </c>
      <c r="L6" s="40">
        <v>17.170000000000002</v>
      </c>
    </row>
    <row r="7" spans="1:12" ht="15" x14ac:dyDescent="0.25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43">
        <v>215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>
        <v>3.84</v>
      </c>
    </row>
    <row r="9" spans="1:12" ht="15" x14ac:dyDescent="0.25">
      <c r="A9" s="23"/>
      <c r="B9" s="15"/>
      <c r="C9" s="11"/>
      <c r="D9" s="7" t="s">
        <v>23</v>
      </c>
      <c r="E9" s="52" t="s">
        <v>39</v>
      </c>
      <c r="F9" s="43">
        <v>20</v>
      </c>
      <c r="G9" s="43">
        <v>1</v>
      </c>
      <c r="H9" s="43">
        <v>0</v>
      </c>
      <c r="I9" s="43">
        <v>10</v>
      </c>
      <c r="J9" s="43">
        <v>46</v>
      </c>
      <c r="K9" s="44" t="s">
        <v>91</v>
      </c>
      <c r="L9" s="43">
        <v>2.81</v>
      </c>
    </row>
    <row r="10" spans="1:12" ht="15" x14ac:dyDescent="0.25">
      <c r="A10" s="23"/>
      <c r="B10" s="15"/>
      <c r="C10" s="11"/>
      <c r="D10" s="7" t="s">
        <v>24</v>
      </c>
      <c r="E10" s="5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2" t="s">
        <v>40</v>
      </c>
      <c r="F11" s="43">
        <v>60</v>
      </c>
      <c r="G11" s="43">
        <v>7.52</v>
      </c>
      <c r="H11" s="43">
        <v>9.43</v>
      </c>
      <c r="I11" s="43">
        <v>17.79</v>
      </c>
      <c r="J11" s="43">
        <v>186.01</v>
      </c>
      <c r="K11" s="44">
        <v>3</v>
      </c>
      <c r="L11" s="43">
        <v>19.190000000000001</v>
      </c>
    </row>
    <row r="12" spans="1:12" ht="15" x14ac:dyDescent="0.25">
      <c r="A12" s="23"/>
      <c r="B12" s="15"/>
      <c r="C12" s="11"/>
      <c r="D12" s="6"/>
      <c r="E12" s="5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14.67</v>
      </c>
      <c r="H13" s="19">
        <f t="shared" si="0"/>
        <v>16.600000000000001</v>
      </c>
      <c r="I13" s="19">
        <f t="shared" si="0"/>
        <v>62.35</v>
      </c>
      <c r="J13" s="19">
        <f t="shared" si="0"/>
        <v>587.61</v>
      </c>
      <c r="K13" s="25"/>
      <c r="L13" s="19">
        <f t="shared" ref="L13" si="1">SUM(L6:L12)</f>
        <v>43.010000000000005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44</v>
      </c>
      <c r="F14" s="43">
        <v>60</v>
      </c>
      <c r="G14" s="43">
        <v>0.84</v>
      </c>
      <c r="H14" s="43">
        <v>3.04</v>
      </c>
      <c r="I14" s="43">
        <v>5.44</v>
      </c>
      <c r="J14" s="43">
        <v>552.44200000000001</v>
      </c>
      <c r="K14" s="54">
        <v>21</v>
      </c>
      <c r="L14" s="43">
        <v>7.55</v>
      </c>
    </row>
    <row r="15" spans="1:12" ht="15" x14ac:dyDescent="0.25">
      <c r="A15" s="23"/>
      <c r="B15" s="15"/>
      <c r="C15" s="11"/>
      <c r="D15" s="7" t="s">
        <v>27</v>
      </c>
      <c r="E15" s="52" t="s">
        <v>45</v>
      </c>
      <c r="F15" s="43">
        <v>205</v>
      </c>
      <c r="G15" s="43">
        <v>10.16</v>
      </c>
      <c r="H15" s="43">
        <v>10.42</v>
      </c>
      <c r="I15" s="43">
        <v>26.42</v>
      </c>
      <c r="J15" s="43">
        <v>201.65</v>
      </c>
      <c r="K15" s="55">
        <v>84</v>
      </c>
      <c r="L15" s="43">
        <v>14.21</v>
      </c>
    </row>
    <row r="16" spans="1:12" ht="15" x14ac:dyDescent="0.25">
      <c r="A16" s="23"/>
      <c r="B16" s="15"/>
      <c r="C16" s="11"/>
      <c r="D16" s="7" t="s">
        <v>28</v>
      </c>
      <c r="E16" s="52" t="s">
        <v>54</v>
      </c>
      <c r="F16" s="43">
        <v>120</v>
      </c>
      <c r="G16" s="43">
        <v>12.67</v>
      </c>
      <c r="H16" s="43">
        <v>15.38</v>
      </c>
      <c r="I16" s="43">
        <v>27.17</v>
      </c>
      <c r="J16" s="43">
        <v>135.38</v>
      </c>
      <c r="K16" s="55">
        <v>280</v>
      </c>
      <c r="L16" s="43">
        <v>62.74</v>
      </c>
    </row>
    <row r="17" spans="1:12" ht="15" x14ac:dyDescent="0.25">
      <c r="A17" s="23"/>
      <c r="B17" s="15"/>
      <c r="C17" s="11"/>
      <c r="D17" s="7" t="s">
        <v>29</v>
      </c>
      <c r="E17" s="52" t="s">
        <v>55</v>
      </c>
      <c r="F17" s="43">
        <v>150</v>
      </c>
      <c r="G17" s="43">
        <v>7.26</v>
      </c>
      <c r="H17" s="43">
        <v>5.82</v>
      </c>
      <c r="I17" s="43">
        <v>40.159999999999997</v>
      </c>
      <c r="J17" s="43">
        <v>270.23</v>
      </c>
      <c r="K17" s="44">
        <v>309</v>
      </c>
      <c r="L17" s="43">
        <v>12.61</v>
      </c>
    </row>
    <row r="18" spans="1:12" ht="15" x14ac:dyDescent="0.25">
      <c r="A18" s="23"/>
      <c r="B18" s="15"/>
      <c r="C18" s="11"/>
      <c r="D18" s="7" t="s">
        <v>30</v>
      </c>
      <c r="E18" s="56" t="s">
        <v>92</v>
      </c>
      <c r="F18" s="43">
        <v>200</v>
      </c>
      <c r="G18" s="43">
        <v>0.55000000000000004</v>
      </c>
      <c r="H18" s="43">
        <v>0.08</v>
      </c>
      <c r="I18" s="43">
        <v>26.67</v>
      </c>
      <c r="J18" s="43">
        <v>185.64</v>
      </c>
      <c r="K18" s="44">
        <v>349</v>
      </c>
      <c r="L18" s="43">
        <v>5.31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20</v>
      </c>
      <c r="G19" s="43">
        <v>1.58</v>
      </c>
      <c r="H19" s="43">
        <v>0.2</v>
      </c>
      <c r="I19" s="43">
        <v>9.66</v>
      </c>
      <c r="J19" s="43">
        <v>46.76</v>
      </c>
      <c r="K19" s="64" t="s">
        <v>91</v>
      </c>
      <c r="L19" s="43">
        <v>2.15</v>
      </c>
    </row>
    <row r="20" spans="1:12" ht="15" x14ac:dyDescent="0.25">
      <c r="A20" s="23"/>
      <c r="B20" s="15"/>
      <c r="C20" s="11"/>
      <c r="D20" s="7" t="s">
        <v>32</v>
      </c>
      <c r="E20" s="42" t="s">
        <v>39</v>
      </c>
      <c r="F20" s="43">
        <v>20</v>
      </c>
      <c r="G20" s="43">
        <v>1.1200000000000001</v>
      </c>
      <c r="H20" s="43">
        <v>0.22</v>
      </c>
      <c r="I20" s="43">
        <v>9.8699999999999992</v>
      </c>
      <c r="J20" s="43">
        <v>45.98</v>
      </c>
      <c r="K20" s="64" t="s">
        <v>91</v>
      </c>
      <c r="L20" s="43">
        <v>2.0699999999999998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34.18</v>
      </c>
      <c r="H23" s="19">
        <f t="shared" si="2"/>
        <v>35.160000000000004</v>
      </c>
      <c r="I23" s="19">
        <f t="shared" si="2"/>
        <v>145.39000000000001</v>
      </c>
      <c r="J23" s="19">
        <f t="shared" si="2"/>
        <v>1438.0820000000001</v>
      </c>
      <c r="K23" s="25"/>
      <c r="L23" s="19">
        <f t="shared" ref="L23" si="3">SUM(L14:L22)</f>
        <v>106.64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1280</v>
      </c>
      <c r="G24" s="32">
        <f t="shared" ref="G24:J24" si="4">G13+G23</f>
        <v>48.85</v>
      </c>
      <c r="H24" s="32">
        <f t="shared" si="4"/>
        <v>51.760000000000005</v>
      </c>
      <c r="I24" s="32">
        <f t="shared" si="4"/>
        <v>207.74</v>
      </c>
      <c r="J24" s="32">
        <f t="shared" si="4"/>
        <v>2025.692</v>
      </c>
      <c r="K24" s="32"/>
      <c r="L24" s="32">
        <f t="shared" ref="L24" si="5">L13+L23</f>
        <v>149.65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58</v>
      </c>
      <c r="F25" s="40">
        <v>120</v>
      </c>
      <c r="G25" s="40">
        <v>9.39</v>
      </c>
      <c r="H25" s="40">
        <v>13.4</v>
      </c>
      <c r="I25" s="40">
        <v>8.9700000000000006</v>
      </c>
      <c r="J25" s="40">
        <v>162.79</v>
      </c>
      <c r="K25" s="41">
        <v>268</v>
      </c>
      <c r="L25" s="40">
        <v>71.98</v>
      </c>
    </row>
    <row r="26" spans="1:12" ht="15" x14ac:dyDescent="0.25">
      <c r="A26" s="14"/>
      <c r="B26" s="15"/>
      <c r="C26" s="11"/>
      <c r="D26" s="6"/>
      <c r="E26" s="42" t="s">
        <v>46</v>
      </c>
      <c r="F26" s="43">
        <v>150</v>
      </c>
      <c r="G26" s="43">
        <v>4.3</v>
      </c>
      <c r="H26" s="43">
        <v>4.09</v>
      </c>
      <c r="I26" s="43">
        <v>17.329999999999998</v>
      </c>
      <c r="J26" s="43">
        <v>231.85</v>
      </c>
      <c r="K26" s="44">
        <v>302</v>
      </c>
      <c r="L26" s="43">
        <v>14.01</v>
      </c>
    </row>
    <row r="27" spans="1:12" ht="15" x14ac:dyDescent="0.25">
      <c r="A27" s="14"/>
      <c r="B27" s="15"/>
      <c r="C27" s="11"/>
      <c r="D27" s="7" t="s">
        <v>22</v>
      </c>
      <c r="E27" s="52" t="s">
        <v>59</v>
      </c>
      <c r="F27" s="43">
        <v>200</v>
      </c>
      <c r="G27" s="43">
        <v>3.6</v>
      </c>
      <c r="H27" s="43">
        <v>2.67</v>
      </c>
      <c r="I27" s="43">
        <v>15.94</v>
      </c>
      <c r="J27" s="43">
        <v>100.6</v>
      </c>
      <c r="K27" s="44">
        <v>380</v>
      </c>
      <c r="L27" s="43">
        <v>17.12</v>
      </c>
    </row>
    <row r="28" spans="1:12" ht="15" x14ac:dyDescent="0.25">
      <c r="A28" s="14"/>
      <c r="B28" s="15"/>
      <c r="C28" s="11"/>
      <c r="D28" s="7" t="s">
        <v>23</v>
      </c>
      <c r="E28" s="52" t="s">
        <v>39</v>
      </c>
      <c r="F28" s="43">
        <v>20</v>
      </c>
      <c r="G28" s="43">
        <v>1.1200000000000001</v>
      </c>
      <c r="H28" s="43">
        <v>0.22</v>
      </c>
      <c r="I28" s="43">
        <v>9.8699999999999992</v>
      </c>
      <c r="J28" s="43">
        <v>45.98</v>
      </c>
      <c r="K28" s="64" t="s">
        <v>91</v>
      </c>
      <c r="L28" s="43">
        <v>2.0699999999999998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2" t="s">
        <v>51</v>
      </c>
      <c r="F30" s="43">
        <v>20</v>
      </c>
      <c r="G30" s="43">
        <v>1.58</v>
      </c>
      <c r="H30" s="43">
        <v>0.2</v>
      </c>
      <c r="I30" s="43">
        <v>9.66</v>
      </c>
      <c r="J30" s="43">
        <v>46.76</v>
      </c>
      <c r="K30" s="64" t="s">
        <v>91</v>
      </c>
      <c r="L30" s="43">
        <v>2.15</v>
      </c>
    </row>
    <row r="31" spans="1:12" ht="15.75" thickBot="1" x14ac:dyDescent="0.3">
      <c r="A31" s="14"/>
      <c r="B31" s="15"/>
      <c r="C31" s="11"/>
      <c r="D31" s="6"/>
      <c r="E31" s="57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:L32" si="6">SUM(G25:G31)</f>
        <v>19.990000000000002</v>
      </c>
      <c r="H32" s="19">
        <f t="shared" si="6"/>
        <v>20.580000000000002</v>
      </c>
      <c r="I32" s="19">
        <f t="shared" si="6"/>
        <v>61.769999999999996</v>
      </c>
      <c r="J32" s="19">
        <f t="shared" si="6"/>
        <v>587.98</v>
      </c>
      <c r="K32" s="25"/>
      <c r="L32" s="19">
        <f t="shared" si="6"/>
        <v>107.33000000000001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49</v>
      </c>
      <c r="F33" s="43">
        <v>60</v>
      </c>
      <c r="G33" s="43">
        <v>0.72</v>
      </c>
      <c r="H33" s="43">
        <v>2.82</v>
      </c>
      <c r="I33" s="43">
        <v>4.62</v>
      </c>
      <c r="J33" s="43">
        <v>47</v>
      </c>
      <c r="K33" s="44">
        <v>57</v>
      </c>
      <c r="L33" s="43">
        <v>14.36</v>
      </c>
    </row>
    <row r="34" spans="1:12" ht="15" x14ac:dyDescent="0.25">
      <c r="A34" s="14"/>
      <c r="B34" s="15"/>
      <c r="C34" s="11"/>
      <c r="D34" s="7" t="s">
        <v>27</v>
      </c>
      <c r="E34" s="65" t="s">
        <v>93</v>
      </c>
      <c r="F34" s="43">
        <v>200</v>
      </c>
      <c r="G34" s="43">
        <v>9.7200000000000006</v>
      </c>
      <c r="H34" s="43">
        <v>7.53</v>
      </c>
      <c r="I34" s="43">
        <v>39.380000000000003</v>
      </c>
      <c r="J34" s="43">
        <v>249.12</v>
      </c>
      <c r="K34" s="44">
        <v>112</v>
      </c>
      <c r="L34" s="43">
        <v>30.28</v>
      </c>
    </row>
    <row r="35" spans="1:12" ht="15" x14ac:dyDescent="0.25">
      <c r="A35" s="14"/>
      <c r="B35" s="15"/>
      <c r="C35" s="11"/>
      <c r="D35" s="7" t="s">
        <v>28</v>
      </c>
      <c r="E35" s="52" t="s">
        <v>60</v>
      </c>
      <c r="F35" s="43">
        <v>100</v>
      </c>
      <c r="G35" s="43">
        <v>12.38</v>
      </c>
      <c r="H35" s="43">
        <v>10.8</v>
      </c>
      <c r="I35" s="43">
        <v>17.28</v>
      </c>
      <c r="J35" s="43">
        <v>208.8</v>
      </c>
      <c r="K35" s="44">
        <v>234</v>
      </c>
      <c r="L35" s="43">
        <v>51.1</v>
      </c>
    </row>
    <row r="36" spans="1:12" ht="15" x14ac:dyDescent="0.25">
      <c r="A36" s="14"/>
      <c r="B36" s="15"/>
      <c r="C36" s="11"/>
      <c r="D36" s="7" t="s">
        <v>29</v>
      </c>
      <c r="E36" s="52" t="s">
        <v>56</v>
      </c>
      <c r="F36" s="43">
        <v>150</v>
      </c>
      <c r="G36" s="43">
        <v>3.08</v>
      </c>
      <c r="H36" s="43">
        <v>6.8</v>
      </c>
      <c r="I36" s="43">
        <v>20.43</v>
      </c>
      <c r="J36" s="43">
        <v>197.25</v>
      </c>
      <c r="K36" s="44">
        <v>312</v>
      </c>
      <c r="L36" s="43">
        <v>20.079999999999998</v>
      </c>
    </row>
    <row r="37" spans="1:12" ht="30" x14ac:dyDescent="0.25">
      <c r="A37" s="14"/>
      <c r="B37" s="15"/>
      <c r="C37" s="11"/>
      <c r="D37" s="7" t="s">
        <v>30</v>
      </c>
      <c r="E37" s="56" t="s">
        <v>50</v>
      </c>
      <c r="F37" s="43">
        <v>200</v>
      </c>
      <c r="G37" s="43">
        <v>0</v>
      </c>
      <c r="H37" s="43">
        <v>0.128</v>
      </c>
      <c r="I37" s="43">
        <v>30.65</v>
      </c>
      <c r="J37" s="43">
        <v>120</v>
      </c>
      <c r="K37" s="44">
        <v>360</v>
      </c>
      <c r="L37" s="43">
        <v>5.95</v>
      </c>
    </row>
    <row r="38" spans="1:12" ht="15" x14ac:dyDescent="0.25">
      <c r="A38" s="14"/>
      <c r="B38" s="15"/>
      <c r="C38" s="11"/>
      <c r="D38" s="7" t="s">
        <v>31</v>
      </c>
      <c r="E38" s="52" t="s">
        <v>51</v>
      </c>
      <c r="F38" s="43">
        <v>20</v>
      </c>
      <c r="G38" s="43">
        <v>1.58</v>
      </c>
      <c r="H38" s="43">
        <v>0.2</v>
      </c>
      <c r="I38" s="43">
        <v>9.66</v>
      </c>
      <c r="J38" s="43">
        <v>46.76</v>
      </c>
      <c r="K38" s="64" t="s">
        <v>91</v>
      </c>
      <c r="L38" s="43">
        <v>2.15</v>
      </c>
    </row>
    <row r="39" spans="1:12" ht="15" x14ac:dyDescent="0.25">
      <c r="A39" s="14"/>
      <c r="B39" s="15"/>
      <c r="C39" s="11"/>
      <c r="D39" s="7" t="s">
        <v>32</v>
      </c>
      <c r="E39" s="52" t="s">
        <v>39</v>
      </c>
      <c r="F39" s="43">
        <v>20</v>
      </c>
      <c r="G39" s="43">
        <v>1.1200000000000001</v>
      </c>
      <c r="H39" s="43">
        <v>0.22</v>
      </c>
      <c r="I39" s="43">
        <v>9.8699999999999992</v>
      </c>
      <c r="J39" s="43">
        <v>45.98</v>
      </c>
      <c r="K39" s="64" t="s">
        <v>91</v>
      </c>
      <c r="L39" s="43">
        <v>2.0699999999999998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:L42" si="7">SUM(G33:G41)</f>
        <v>28.599999999999998</v>
      </c>
      <c r="H42" s="19">
        <f t="shared" si="7"/>
        <v>28.497999999999998</v>
      </c>
      <c r="I42" s="19">
        <f t="shared" si="7"/>
        <v>131.89000000000001</v>
      </c>
      <c r="J42" s="19">
        <f t="shared" si="7"/>
        <v>914.91000000000008</v>
      </c>
      <c r="K42" s="25"/>
      <c r="L42" s="19">
        <f t="shared" si="7"/>
        <v>125.99000000000001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1260</v>
      </c>
      <c r="G43" s="32">
        <f t="shared" ref="G43:L43" si="8">G32+G42</f>
        <v>48.59</v>
      </c>
      <c r="H43" s="32">
        <f t="shared" si="8"/>
        <v>49.078000000000003</v>
      </c>
      <c r="I43" s="32">
        <f t="shared" si="8"/>
        <v>193.66000000000003</v>
      </c>
      <c r="J43" s="32">
        <f t="shared" si="8"/>
        <v>1502.89</v>
      </c>
      <c r="K43" s="32"/>
      <c r="L43" s="32">
        <f t="shared" si="8"/>
        <v>233.32000000000002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62</v>
      </c>
      <c r="F44" s="40">
        <v>200</v>
      </c>
      <c r="G44" s="40">
        <v>17.100000000000001</v>
      </c>
      <c r="H44" s="40">
        <v>15.98</v>
      </c>
      <c r="I44" s="40">
        <v>22.75</v>
      </c>
      <c r="J44" s="40">
        <v>303.12</v>
      </c>
      <c r="K44" s="41">
        <v>222</v>
      </c>
      <c r="L44" s="40">
        <v>71.19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52</v>
      </c>
      <c r="F46" s="43">
        <v>215</v>
      </c>
      <c r="G46" s="43">
        <v>0</v>
      </c>
      <c r="H46" s="43">
        <v>0</v>
      </c>
      <c r="I46" s="43">
        <v>15</v>
      </c>
      <c r="J46" s="43">
        <v>62</v>
      </c>
      <c r="K46" s="44">
        <v>377</v>
      </c>
      <c r="L46" s="43">
        <v>3.84</v>
      </c>
    </row>
    <row r="47" spans="1:12" ht="15" x14ac:dyDescent="0.25">
      <c r="A47" s="23"/>
      <c r="B47" s="15"/>
      <c r="C47" s="11"/>
      <c r="D47" s="7" t="s">
        <v>23</v>
      </c>
      <c r="E47" s="52" t="s">
        <v>39</v>
      </c>
      <c r="F47" s="43">
        <v>20</v>
      </c>
      <c r="G47" s="43">
        <v>1.1200000000000001</v>
      </c>
      <c r="H47" s="43">
        <v>0.22</v>
      </c>
      <c r="I47" s="43">
        <v>9.8699999999999992</v>
      </c>
      <c r="J47" s="43">
        <v>45.98</v>
      </c>
      <c r="K47" s="64" t="s">
        <v>91</v>
      </c>
      <c r="L47" s="43">
        <v>2.0699999999999998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52" t="s">
        <v>61</v>
      </c>
      <c r="F49" s="43">
        <v>60</v>
      </c>
      <c r="G49" s="43">
        <v>3.54</v>
      </c>
      <c r="H49" s="43">
        <v>5.98</v>
      </c>
      <c r="I49" s="43">
        <v>17.38</v>
      </c>
      <c r="J49" s="43">
        <v>167.37</v>
      </c>
      <c r="K49" s="44">
        <v>1</v>
      </c>
      <c r="L49" s="43">
        <v>10.5</v>
      </c>
    </row>
    <row r="50" spans="1:12" ht="15.75" thickBot="1" x14ac:dyDescent="0.3">
      <c r="A50" s="23"/>
      <c r="B50" s="15"/>
      <c r="C50" s="11"/>
      <c r="D50" s="6"/>
      <c r="E50" s="57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495</v>
      </c>
      <c r="G51" s="19">
        <f t="shared" ref="G51:L51" si="9">SUM(G44:G50)</f>
        <v>21.76</v>
      </c>
      <c r="H51" s="19">
        <f t="shared" si="9"/>
        <v>22.18</v>
      </c>
      <c r="I51" s="19">
        <f t="shared" si="9"/>
        <v>65</v>
      </c>
      <c r="J51" s="19">
        <f t="shared" si="9"/>
        <v>578.47</v>
      </c>
      <c r="K51" s="25"/>
      <c r="L51" s="19">
        <f t="shared" si="9"/>
        <v>87.6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53</v>
      </c>
      <c r="F52" s="43">
        <v>60</v>
      </c>
      <c r="G52" s="43">
        <v>2.8</v>
      </c>
      <c r="H52" s="43">
        <v>2.62</v>
      </c>
      <c r="I52" s="43">
        <v>11.31</v>
      </c>
      <c r="J52" s="43">
        <v>169.14</v>
      </c>
      <c r="K52" s="44">
        <v>50</v>
      </c>
      <c r="L52" s="43">
        <v>14.8</v>
      </c>
    </row>
    <row r="53" spans="1:12" ht="15" x14ac:dyDescent="0.25">
      <c r="A53" s="23"/>
      <c r="B53" s="15"/>
      <c r="C53" s="11"/>
      <c r="D53" s="7" t="s">
        <v>27</v>
      </c>
      <c r="E53" s="52" t="s">
        <v>63</v>
      </c>
      <c r="F53" s="43">
        <v>205</v>
      </c>
      <c r="G53" s="43">
        <v>9.58</v>
      </c>
      <c r="H53" s="43">
        <v>9.85</v>
      </c>
      <c r="I53" s="43">
        <v>21.25</v>
      </c>
      <c r="J53" s="43">
        <v>190.25</v>
      </c>
      <c r="K53" s="44">
        <v>99</v>
      </c>
      <c r="L53" s="43">
        <v>14.73</v>
      </c>
    </row>
    <row r="54" spans="1:12" ht="15" x14ac:dyDescent="0.25">
      <c r="A54" s="23"/>
      <c r="B54" s="15"/>
      <c r="C54" s="11"/>
      <c r="D54" s="7" t="s">
        <v>28</v>
      </c>
      <c r="E54" s="52" t="s">
        <v>64</v>
      </c>
      <c r="F54" s="43">
        <v>200</v>
      </c>
      <c r="G54" s="43">
        <v>12.22</v>
      </c>
      <c r="H54" s="43">
        <v>13.65</v>
      </c>
      <c r="I54" s="43">
        <v>43.73</v>
      </c>
      <c r="J54" s="43">
        <v>347.33</v>
      </c>
      <c r="K54" s="44">
        <v>291</v>
      </c>
      <c r="L54" s="43">
        <v>59.96</v>
      </c>
    </row>
    <row r="55" spans="1:12" ht="15" x14ac:dyDescent="0.25">
      <c r="A55" s="23"/>
      <c r="B55" s="15"/>
      <c r="C55" s="11"/>
      <c r="D55" s="7" t="s">
        <v>29</v>
      </c>
      <c r="E55" s="5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6" t="s">
        <v>65</v>
      </c>
      <c r="F56" s="43">
        <v>200</v>
      </c>
      <c r="G56" s="43">
        <v>0.16</v>
      </c>
      <c r="H56" s="43">
        <v>0.16</v>
      </c>
      <c r="I56" s="43">
        <v>27.88</v>
      </c>
      <c r="J56" s="43">
        <v>126.53</v>
      </c>
      <c r="K56" s="44">
        <v>342</v>
      </c>
      <c r="L56" s="43">
        <v>6.39</v>
      </c>
    </row>
    <row r="57" spans="1:12" ht="15" x14ac:dyDescent="0.25">
      <c r="A57" s="23"/>
      <c r="B57" s="15"/>
      <c r="C57" s="11"/>
      <c r="D57" s="7" t="s">
        <v>31</v>
      </c>
      <c r="E57" s="52" t="s">
        <v>51</v>
      </c>
      <c r="F57" s="43">
        <v>20</v>
      </c>
      <c r="G57" s="43">
        <v>1.58</v>
      </c>
      <c r="H57" s="43">
        <v>0.2</v>
      </c>
      <c r="I57" s="43">
        <v>9.66</v>
      </c>
      <c r="J57" s="43">
        <v>46.76</v>
      </c>
      <c r="K57" s="64" t="s">
        <v>91</v>
      </c>
      <c r="L57" s="43">
        <v>2.15</v>
      </c>
    </row>
    <row r="58" spans="1:12" ht="15" x14ac:dyDescent="0.25">
      <c r="A58" s="23"/>
      <c r="B58" s="15"/>
      <c r="C58" s="11"/>
      <c r="D58" s="7" t="s">
        <v>32</v>
      </c>
      <c r="E58" s="52" t="s">
        <v>39</v>
      </c>
      <c r="F58" s="43">
        <v>20</v>
      </c>
      <c r="G58" s="43">
        <v>1.1200000000000001</v>
      </c>
      <c r="H58" s="43">
        <v>0.22</v>
      </c>
      <c r="I58" s="43">
        <v>9.8699999999999992</v>
      </c>
      <c r="J58" s="43">
        <v>45.98</v>
      </c>
      <c r="K58" s="64" t="s">
        <v>91</v>
      </c>
      <c r="L58" s="43">
        <v>2.0699999999999998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:L61" si="10">SUM(G52:G60)</f>
        <v>27.460000000000004</v>
      </c>
      <c r="H61" s="19">
        <f t="shared" si="10"/>
        <v>26.699999999999996</v>
      </c>
      <c r="I61" s="19">
        <f t="shared" si="10"/>
        <v>123.69999999999999</v>
      </c>
      <c r="J61" s="19">
        <f t="shared" si="10"/>
        <v>925.99</v>
      </c>
      <c r="K61" s="25"/>
      <c r="L61" s="19">
        <f t="shared" si="10"/>
        <v>100.10000000000001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1200</v>
      </c>
      <c r="G62" s="32">
        <f t="shared" ref="G62:L62" si="11">G51+G61</f>
        <v>49.220000000000006</v>
      </c>
      <c r="H62" s="32">
        <f t="shared" si="11"/>
        <v>48.879999999999995</v>
      </c>
      <c r="I62" s="32">
        <f t="shared" si="11"/>
        <v>188.7</v>
      </c>
      <c r="J62" s="32">
        <f t="shared" si="11"/>
        <v>1504.46</v>
      </c>
      <c r="K62" s="32"/>
      <c r="L62" s="32">
        <f t="shared" si="11"/>
        <v>187.7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66</v>
      </c>
      <c r="F63" s="40">
        <v>120</v>
      </c>
      <c r="G63" s="40">
        <v>11.3</v>
      </c>
      <c r="H63" s="40">
        <v>11.48</v>
      </c>
      <c r="I63" s="40">
        <v>41.4</v>
      </c>
      <c r="J63" s="40">
        <v>221.15</v>
      </c>
      <c r="K63" s="41">
        <v>56</v>
      </c>
      <c r="L63" s="40">
        <v>58.95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67</v>
      </c>
      <c r="F65" s="43">
        <v>215</v>
      </c>
      <c r="G65" s="43">
        <v>1.52</v>
      </c>
      <c r="H65" s="43">
        <v>1.35</v>
      </c>
      <c r="I65" s="43">
        <v>15.9</v>
      </c>
      <c r="J65" s="43">
        <v>81</v>
      </c>
      <c r="K65" s="44">
        <v>378</v>
      </c>
      <c r="L65" s="43">
        <v>15.6</v>
      </c>
    </row>
    <row r="66" spans="1:12" ht="15" x14ac:dyDescent="0.25">
      <c r="A66" s="23"/>
      <c r="B66" s="15"/>
      <c r="C66" s="11"/>
      <c r="D66" s="7" t="s">
        <v>23</v>
      </c>
      <c r="E66" s="52" t="s">
        <v>51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64" t="s">
        <v>91</v>
      </c>
      <c r="L66" s="43">
        <v>2.15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2" t="s">
        <v>39</v>
      </c>
      <c r="F68" s="43">
        <v>20</v>
      </c>
      <c r="G68" s="43">
        <v>1.1200000000000001</v>
      </c>
      <c r="H68" s="43">
        <v>0.22</v>
      </c>
      <c r="I68" s="43">
        <v>9.8699999999999992</v>
      </c>
      <c r="J68" s="43">
        <v>45.98</v>
      </c>
      <c r="K68" s="64" t="s">
        <v>91</v>
      </c>
      <c r="L68" s="43">
        <v>2.0699999999999998</v>
      </c>
    </row>
    <row r="69" spans="1:12" ht="15" x14ac:dyDescent="0.25">
      <c r="A69" s="23"/>
      <c r="B69" s="15"/>
      <c r="C69" s="11"/>
      <c r="D69" s="6"/>
      <c r="E69" s="52" t="s">
        <v>56</v>
      </c>
      <c r="F69" s="43">
        <v>150</v>
      </c>
      <c r="G69" s="43">
        <v>3.08</v>
      </c>
      <c r="H69" s="43">
        <v>6.8</v>
      </c>
      <c r="I69" s="43">
        <v>20.43</v>
      </c>
      <c r="J69" s="43">
        <v>197.25</v>
      </c>
      <c r="K69" s="44">
        <v>312</v>
      </c>
      <c r="L69" s="43">
        <v>18.8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:L70" si="12">SUM(G63:G69)</f>
        <v>18.600000000000001</v>
      </c>
      <c r="H70" s="19">
        <f t="shared" si="12"/>
        <v>20.05</v>
      </c>
      <c r="I70" s="19">
        <f t="shared" si="12"/>
        <v>97.259999999999991</v>
      </c>
      <c r="J70" s="19">
        <f t="shared" si="12"/>
        <v>592.14</v>
      </c>
      <c r="K70" s="25"/>
      <c r="L70" s="19">
        <f t="shared" si="12"/>
        <v>97.57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57</v>
      </c>
      <c r="F71" s="43">
        <v>60</v>
      </c>
      <c r="G71" s="43">
        <v>1.78</v>
      </c>
      <c r="H71" s="43">
        <v>3.11</v>
      </c>
      <c r="I71" s="43">
        <v>3.75</v>
      </c>
      <c r="J71" s="43">
        <v>50.16</v>
      </c>
      <c r="K71" s="44">
        <v>10</v>
      </c>
      <c r="L71" s="43">
        <v>12.62</v>
      </c>
    </row>
    <row r="72" spans="1:12" ht="15.75" thickBot="1" x14ac:dyDescent="0.3">
      <c r="A72" s="23"/>
      <c r="B72" s="15"/>
      <c r="C72" s="11"/>
      <c r="D72" s="7" t="s">
        <v>27</v>
      </c>
      <c r="E72" s="52" t="s">
        <v>94</v>
      </c>
      <c r="F72" s="43">
        <v>205</v>
      </c>
      <c r="G72" s="43">
        <v>13.56</v>
      </c>
      <c r="H72" s="43">
        <v>15.4</v>
      </c>
      <c r="I72" s="43">
        <v>37.9</v>
      </c>
      <c r="J72" s="43">
        <v>251.58</v>
      </c>
      <c r="K72" s="44">
        <v>88</v>
      </c>
      <c r="L72" s="43">
        <v>32.06</v>
      </c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120</v>
      </c>
      <c r="G73" s="40">
        <v>9.39</v>
      </c>
      <c r="H73" s="40">
        <v>13.4</v>
      </c>
      <c r="I73" s="40">
        <v>8.9700000000000006</v>
      </c>
      <c r="J73" s="40">
        <v>162.79</v>
      </c>
      <c r="K73" s="41">
        <v>268</v>
      </c>
      <c r="L73" s="40">
        <v>58.95</v>
      </c>
    </row>
    <row r="74" spans="1:12" ht="15" x14ac:dyDescent="0.25">
      <c r="A74" s="23"/>
      <c r="B74" s="15"/>
      <c r="C74" s="11"/>
      <c r="D74" s="7" t="s">
        <v>29</v>
      </c>
      <c r="E74" s="52" t="s">
        <v>46</v>
      </c>
      <c r="F74" s="43">
        <v>150</v>
      </c>
      <c r="G74" s="43">
        <v>4.3</v>
      </c>
      <c r="H74" s="43">
        <v>4.09</v>
      </c>
      <c r="I74" s="43">
        <v>17.329999999999998</v>
      </c>
      <c r="J74" s="43">
        <v>231.85</v>
      </c>
      <c r="K74" s="44">
        <v>302</v>
      </c>
      <c r="L74" s="43">
        <v>15.84</v>
      </c>
    </row>
    <row r="75" spans="1:12" ht="15" x14ac:dyDescent="0.25">
      <c r="A75" s="23"/>
      <c r="B75" s="15"/>
      <c r="C75" s="11"/>
      <c r="D75" s="7" t="s">
        <v>30</v>
      </c>
      <c r="E75" s="56" t="s">
        <v>47</v>
      </c>
      <c r="F75" s="43">
        <v>200</v>
      </c>
      <c r="G75" s="43">
        <v>0.55000000000000004</v>
      </c>
      <c r="H75" s="43">
        <v>0.08</v>
      </c>
      <c r="I75" s="43">
        <v>26.67</v>
      </c>
      <c r="J75" s="43">
        <v>185.64</v>
      </c>
      <c r="K75" s="44">
        <v>349</v>
      </c>
      <c r="L75" s="43">
        <v>6.39</v>
      </c>
    </row>
    <row r="76" spans="1:12" ht="15" x14ac:dyDescent="0.25">
      <c r="A76" s="23"/>
      <c r="B76" s="15"/>
      <c r="C76" s="11"/>
      <c r="D76" s="7" t="s">
        <v>31</v>
      </c>
      <c r="E76" s="52" t="s">
        <v>51</v>
      </c>
      <c r="F76" s="43">
        <v>20</v>
      </c>
      <c r="G76" s="43">
        <v>1.58</v>
      </c>
      <c r="H76" s="43">
        <v>0.2</v>
      </c>
      <c r="I76" s="43">
        <v>9.66</v>
      </c>
      <c r="J76" s="43">
        <v>46.76</v>
      </c>
      <c r="K76" s="64" t="s">
        <v>91</v>
      </c>
      <c r="L76" s="43">
        <v>2.15</v>
      </c>
    </row>
    <row r="77" spans="1:12" ht="15" x14ac:dyDescent="0.25">
      <c r="A77" s="23"/>
      <c r="B77" s="15"/>
      <c r="C77" s="11"/>
      <c r="D77" s="7" t="s">
        <v>32</v>
      </c>
      <c r="E77" s="52" t="s">
        <v>39</v>
      </c>
      <c r="F77" s="43">
        <v>20</v>
      </c>
      <c r="G77" s="43">
        <v>1.1200000000000001</v>
      </c>
      <c r="H77" s="43">
        <v>0.22</v>
      </c>
      <c r="I77" s="43">
        <v>9.8699999999999992</v>
      </c>
      <c r="J77" s="43">
        <v>45.98</v>
      </c>
      <c r="K77" s="64" t="s">
        <v>91</v>
      </c>
      <c r="L77" s="43">
        <v>2.0699999999999998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:L80" si="13">SUM(G71:G79)</f>
        <v>32.28</v>
      </c>
      <c r="H80" s="19">
        <f t="shared" si="13"/>
        <v>36.5</v>
      </c>
      <c r="I80" s="19">
        <f t="shared" si="13"/>
        <v>114.14999999999999</v>
      </c>
      <c r="J80" s="19">
        <f t="shared" si="13"/>
        <v>974.76</v>
      </c>
      <c r="K80" s="25"/>
      <c r="L80" s="19">
        <f t="shared" si="13"/>
        <v>130.07999999999998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1300</v>
      </c>
      <c r="G81" s="32">
        <f t="shared" ref="G81:L81" si="14">G70+G80</f>
        <v>50.88</v>
      </c>
      <c r="H81" s="32">
        <f t="shared" si="14"/>
        <v>56.55</v>
      </c>
      <c r="I81" s="32">
        <f t="shared" si="14"/>
        <v>211.40999999999997</v>
      </c>
      <c r="J81" s="32">
        <f t="shared" si="14"/>
        <v>1566.9</v>
      </c>
      <c r="K81" s="32"/>
      <c r="L81" s="32">
        <f t="shared" si="14"/>
        <v>227.64999999999998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120</v>
      </c>
      <c r="G82" s="40">
        <v>11.83</v>
      </c>
      <c r="H82" s="40">
        <v>12.67</v>
      </c>
      <c r="I82" s="40">
        <v>18.489999999999998</v>
      </c>
      <c r="J82" s="40">
        <v>227.66</v>
      </c>
      <c r="K82" s="41">
        <v>270</v>
      </c>
      <c r="L82" s="40">
        <v>58.95</v>
      </c>
    </row>
    <row r="83" spans="1:12" ht="15" x14ac:dyDescent="0.25">
      <c r="A83" s="23"/>
      <c r="B83" s="15"/>
      <c r="C83" s="11"/>
      <c r="D83" s="6"/>
      <c r="E83" s="42" t="s">
        <v>55</v>
      </c>
      <c r="F83" s="43">
        <v>150</v>
      </c>
      <c r="G83" s="43">
        <v>7.26</v>
      </c>
      <c r="H83" s="43">
        <v>5.82</v>
      </c>
      <c r="I83" s="43">
        <v>40.159999999999997</v>
      </c>
      <c r="J83" s="43">
        <v>270.23</v>
      </c>
      <c r="K83" s="44">
        <v>309</v>
      </c>
      <c r="L83" s="43">
        <v>12.61</v>
      </c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215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3.84</v>
      </c>
    </row>
    <row r="85" spans="1:12" ht="15" x14ac:dyDescent="0.25">
      <c r="A85" s="23"/>
      <c r="B85" s="15"/>
      <c r="C85" s="11"/>
      <c r="D85" s="7" t="s">
        <v>23</v>
      </c>
      <c r="E85" s="52" t="s">
        <v>39</v>
      </c>
      <c r="F85" s="43">
        <v>20</v>
      </c>
      <c r="G85" s="43">
        <v>1.1200000000000001</v>
      </c>
      <c r="H85" s="43">
        <v>0.22</v>
      </c>
      <c r="I85" s="43">
        <v>9.8699999999999992</v>
      </c>
      <c r="J85" s="43">
        <v>45.98</v>
      </c>
      <c r="K85" s="64" t="s">
        <v>91</v>
      </c>
      <c r="L85" s="43">
        <v>2.0699999999999998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2" t="s">
        <v>51</v>
      </c>
      <c r="F87" s="43">
        <v>20</v>
      </c>
      <c r="G87" s="43">
        <v>1.58</v>
      </c>
      <c r="H87" s="43">
        <v>0.2</v>
      </c>
      <c r="I87" s="43">
        <v>9.66</v>
      </c>
      <c r="J87" s="43">
        <v>46.76</v>
      </c>
      <c r="K87" s="64" t="s">
        <v>91</v>
      </c>
      <c r="L87" s="43">
        <v>2.15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:L89" si="15">SUM(G82:G88)</f>
        <v>21.86</v>
      </c>
      <c r="H89" s="19">
        <f t="shared" si="15"/>
        <v>18.93</v>
      </c>
      <c r="I89" s="19">
        <f t="shared" si="15"/>
        <v>93.179999999999993</v>
      </c>
      <c r="J89" s="19">
        <f t="shared" si="15"/>
        <v>650.63</v>
      </c>
      <c r="K89" s="25"/>
      <c r="L89" s="19">
        <f t="shared" si="15"/>
        <v>79.62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7.0000000000000007E-2</v>
      </c>
      <c r="H90" s="43">
        <v>7.19</v>
      </c>
      <c r="I90" s="43">
        <v>4.45</v>
      </c>
      <c r="J90" s="43">
        <v>84</v>
      </c>
      <c r="K90" s="44">
        <v>9</v>
      </c>
      <c r="L90" s="43">
        <v>16.510000000000002</v>
      </c>
    </row>
    <row r="91" spans="1:12" ht="15" x14ac:dyDescent="0.25">
      <c r="A91" s="23"/>
      <c r="B91" s="15"/>
      <c r="C91" s="11"/>
      <c r="D91" s="7" t="s">
        <v>27</v>
      </c>
      <c r="E91" s="42" t="s">
        <v>95</v>
      </c>
      <c r="F91" s="43">
        <v>200</v>
      </c>
      <c r="G91" s="43">
        <v>8.39</v>
      </c>
      <c r="H91" s="43">
        <v>7.21</v>
      </c>
      <c r="I91" s="43">
        <v>33.22</v>
      </c>
      <c r="J91" s="43">
        <v>144.6</v>
      </c>
      <c r="K91" s="44">
        <v>102</v>
      </c>
      <c r="L91" s="43">
        <v>38.869999999999997</v>
      </c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200</v>
      </c>
      <c r="G92" s="43">
        <v>15.46</v>
      </c>
      <c r="H92" s="43">
        <v>16.95</v>
      </c>
      <c r="I92" s="43">
        <v>31.06</v>
      </c>
      <c r="J92" s="43">
        <v>455.97</v>
      </c>
      <c r="K92" s="44">
        <v>259</v>
      </c>
      <c r="L92" s="43">
        <v>69.239999999999995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0.35</v>
      </c>
      <c r="H94" s="43">
        <v>0.76</v>
      </c>
      <c r="I94" s="43">
        <v>29.85</v>
      </c>
      <c r="J94" s="43">
        <v>122.2</v>
      </c>
      <c r="K94" s="44">
        <v>348</v>
      </c>
      <c r="L94" s="43">
        <v>12.23</v>
      </c>
    </row>
    <row r="95" spans="1:12" ht="15" x14ac:dyDescent="0.25">
      <c r="A95" s="23"/>
      <c r="B95" s="15"/>
      <c r="C95" s="11"/>
      <c r="D95" s="7" t="s">
        <v>31</v>
      </c>
      <c r="E95" s="52" t="s">
        <v>51</v>
      </c>
      <c r="F95" s="43">
        <v>20</v>
      </c>
      <c r="G95" s="43">
        <v>1.58</v>
      </c>
      <c r="H95" s="43">
        <v>0.2</v>
      </c>
      <c r="I95" s="43">
        <v>9.66</v>
      </c>
      <c r="J95" s="43">
        <v>46.76</v>
      </c>
      <c r="K95" s="64" t="s">
        <v>91</v>
      </c>
      <c r="L95" s="43">
        <v>2.15</v>
      </c>
    </row>
    <row r="96" spans="1:12" ht="15" x14ac:dyDescent="0.25">
      <c r="A96" s="23"/>
      <c r="B96" s="15"/>
      <c r="C96" s="11"/>
      <c r="D96" s="7" t="s">
        <v>32</v>
      </c>
      <c r="E96" s="52" t="s">
        <v>39</v>
      </c>
      <c r="F96" s="43">
        <v>20</v>
      </c>
      <c r="G96" s="43">
        <v>1.1200000000000001</v>
      </c>
      <c r="H96" s="43">
        <v>0.22</v>
      </c>
      <c r="I96" s="43">
        <v>9.8699999999999992</v>
      </c>
      <c r="J96" s="43">
        <v>45.98</v>
      </c>
      <c r="K96" s="64" t="s">
        <v>91</v>
      </c>
      <c r="L96" s="43">
        <v>2.0699999999999998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:L99" si="16">SUM(G90:G98)</f>
        <v>26.970000000000002</v>
      </c>
      <c r="H99" s="19">
        <f t="shared" si="16"/>
        <v>32.53</v>
      </c>
      <c r="I99" s="19">
        <f t="shared" si="16"/>
        <v>118.11000000000001</v>
      </c>
      <c r="J99" s="19">
        <f t="shared" si="16"/>
        <v>899.5100000000001</v>
      </c>
      <c r="K99" s="25"/>
      <c r="L99" s="19">
        <f t="shared" si="16"/>
        <v>141.07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1225</v>
      </c>
      <c r="G100" s="32">
        <f t="shared" ref="G100:L100" si="17">G89+G99</f>
        <v>48.83</v>
      </c>
      <c r="H100" s="32">
        <f t="shared" si="17"/>
        <v>51.46</v>
      </c>
      <c r="I100" s="32">
        <f t="shared" si="17"/>
        <v>211.29000000000002</v>
      </c>
      <c r="J100" s="32">
        <f t="shared" si="17"/>
        <v>1550.14</v>
      </c>
      <c r="K100" s="32"/>
      <c r="L100" s="32">
        <f t="shared" si="17"/>
        <v>220.69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96</v>
      </c>
      <c r="F101" s="40">
        <v>210</v>
      </c>
      <c r="G101" s="40">
        <v>6.08</v>
      </c>
      <c r="H101" s="40">
        <v>7.15</v>
      </c>
      <c r="I101" s="40">
        <v>19.559999999999999</v>
      </c>
      <c r="J101" s="40">
        <v>295.60000000000002</v>
      </c>
      <c r="K101" s="41">
        <v>175</v>
      </c>
      <c r="L101" s="40">
        <v>17.170000000000002</v>
      </c>
    </row>
    <row r="102" spans="1:12" ht="15" x14ac:dyDescent="0.25">
      <c r="A102" s="23"/>
      <c r="B102" s="15"/>
      <c r="C102" s="11"/>
      <c r="D102" s="6"/>
      <c r="E102" s="5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41</v>
      </c>
      <c r="F103" s="43">
        <v>215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>
        <v>3.84</v>
      </c>
    </row>
    <row r="104" spans="1:12" ht="15" x14ac:dyDescent="0.25">
      <c r="A104" s="23"/>
      <c r="B104" s="15"/>
      <c r="C104" s="11"/>
      <c r="D104" s="7" t="s">
        <v>23</v>
      </c>
      <c r="E104" s="52" t="s">
        <v>39</v>
      </c>
      <c r="F104" s="43">
        <v>20</v>
      </c>
      <c r="G104" s="43">
        <v>1.1200000000000001</v>
      </c>
      <c r="H104" s="43">
        <v>0.22</v>
      </c>
      <c r="I104" s="43">
        <v>9.8699999999999992</v>
      </c>
      <c r="J104" s="43">
        <v>45.98</v>
      </c>
      <c r="K104" s="64" t="s">
        <v>91</v>
      </c>
      <c r="L104" s="43">
        <v>2.0699999999999998</v>
      </c>
    </row>
    <row r="105" spans="1:12" ht="15" x14ac:dyDescent="0.25">
      <c r="A105" s="23"/>
      <c r="B105" s="15"/>
      <c r="C105" s="11"/>
      <c r="D105" s="7" t="s">
        <v>24</v>
      </c>
      <c r="E105" s="5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52" t="s">
        <v>40</v>
      </c>
      <c r="F106" s="43">
        <v>60</v>
      </c>
      <c r="G106" s="43">
        <v>7.52</v>
      </c>
      <c r="H106" s="43">
        <v>9.43</v>
      </c>
      <c r="I106" s="43">
        <v>17.79</v>
      </c>
      <c r="J106" s="43">
        <v>186.01</v>
      </c>
      <c r="K106" s="44">
        <v>3</v>
      </c>
      <c r="L106" s="43">
        <v>19.190000000000001</v>
      </c>
    </row>
    <row r="107" spans="1:12" ht="15" x14ac:dyDescent="0.25">
      <c r="A107" s="23"/>
      <c r="B107" s="15"/>
      <c r="C107" s="11"/>
      <c r="D107" s="6"/>
      <c r="E107" s="5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18">SUM(G101:G107)</f>
        <v>14.79</v>
      </c>
      <c r="H108" s="19">
        <f t="shared" si="18"/>
        <v>16.82</v>
      </c>
      <c r="I108" s="19">
        <f t="shared" si="18"/>
        <v>62.22</v>
      </c>
      <c r="J108" s="19">
        <f t="shared" si="18"/>
        <v>587.59</v>
      </c>
      <c r="K108" s="25"/>
      <c r="L108" s="19">
        <f t="shared" ref="L108" si="19">SUM(L101:L107)</f>
        <v>42.27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57</v>
      </c>
      <c r="F109" s="43">
        <v>60</v>
      </c>
      <c r="G109" s="43">
        <v>1.78</v>
      </c>
      <c r="H109" s="43">
        <v>3.11</v>
      </c>
      <c r="I109" s="43">
        <v>3.75</v>
      </c>
      <c r="J109" s="43">
        <v>50.16</v>
      </c>
      <c r="K109" s="44">
        <v>10</v>
      </c>
      <c r="L109" s="43">
        <v>12.62</v>
      </c>
    </row>
    <row r="110" spans="1:12" ht="30.75" thickBot="1" x14ac:dyDescent="0.3">
      <c r="A110" s="23"/>
      <c r="B110" s="15"/>
      <c r="C110" s="11"/>
      <c r="D110" s="7" t="s">
        <v>27</v>
      </c>
      <c r="E110" s="52" t="s">
        <v>97</v>
      </c>
      <c r="F110" s="43">
        <v>205</v>
      </c>
      <c r="G110" s="43">
        <v>13.56</v>
      </c>
      <c r="H110" s="43">
        <v>15.4</v>
      </c>
      <c r="I110" s="43">
        <v>37.9</v>
      </c>
      <c r="J110" s="43">
        <v>251.58</v>
      </c>
      <c r="K110" s="44">
        <v>88</v>
      </c>
      <c r="L110" s="43">
        <v>32.06</v>
      </c>
    </row>
    <row r="111" spans="1:12" ht="15" x14ac:dyDescent="0.25">
      <c r="A111" s="23"/>
      <c r="B111" s="15"/>
      <c r="C111" s="11"/>
      <c r="D111" s="7" t="s">
        <v>28</v>
      </c>
      <c r="E111" s="42" t="s">
        <v>73</v>
      </c>
      <c r="F111" s="43">
        <v>90</v>
      </c>
      <c r="G111" s="40">
        <v>7.56</v>
      </c>
      <c r="H111" s="40">
        <v>10.25</v>
      </c>
      <c r="I111" s="40">
        <v>10.36</v>
      </c>
      <c r="J111" s="40">
        <v>176.35</v>
      </c>
      <c r="K111" s="41">
        <v>274</v>
      </c>
      <c r="L111" s="40">
        <v>58.95</v>
      </c>
    </row>
    <row r="112" spans="1:12" ht="15" x14ac:dyDescent="0.25">
      <c r="A112" s="23"/>
      <c r="B112" s="15"/>
      <c r="C112" s="11"/>
      <c r="D112" s="7" t="s">
        <v>29</v>
      </c>
      <c r="E112" s="52" t="s">
        <v>46</v>
      </c>
      <c r="F112" s="43">
        <v>150</v>
      </c>
      <c r="G112" s="43">
        <v>4.3</v>
      </c>
      <c r="H112" s="43">
        <v>4.09</v>
      </c>
      <c r="I112" s="43">
        <v>17.329999999999998</v>
      </c>
      <c r="J112" s="43">
        <v>231.85</v>
      </c>
      <c r="K112" s="44">
        <v>302</v>
      </c>
      <c r="L112" s="43">
        <v>15.84</v>
      </c>
    </row>
    <row r="113" spans="1:12" ht="15" x14ac:dyDescent="0.25">
      <c r="A113" s="23"/>
      <c r="B113" s="15"/>
      <c r="C113" s="11"/>
      <c r="D113" s="7" t="s">
        <v>30</v>
      </c>
      <c r="E113" s="56" t="s">
        <v>92</v>
      </c>
      <c r="F113" s="43">
        <v>200</v>
      </c>
      <c r="G113" s="43">
        <v>0.55000000000000004</v>
      </c>
      <c r="H113" s="43">
        <v>0.08</v>
      </c>
      <c r="I113" s="43">
        <v>26.67</v>
      </c>
      <c r="J113" s="43">
        <v>185.64</v>
      </c>
      <c r="K113" s="44">
        <v>349</v>
      </c>
      <c r="L113" s="43">
        <v>6.39</v>
      </c>
    </row>
    <row r="114" spans="1:12" ht="15" x14ac:dyDescent="0.25">
      <c r="A114" s="23"/>
      <c r="B114" s="15"/>
      <c r="C114" s="11"/>
      <c r="D114" s="7" t="s">
        <v>31</v>
      </c>
      <c r="E114" s="52" t="s">
        <v>51</v>
      </c>
      <c r="F114" s="43">
        <v>20</v>
      </c>
      <c r="G114" s="43">
        <v>1.58</v>
      </c>
      <c r="H114" s="43">
        <v>0.2</v>
      </c>
      <c r="I114" s="43">
        <v>9.66</v>
      </c>
      <c r="J114" s="43">
        <v>46.76</v>
      </c>
      <c r="K114" s="64" t="s">
        <v>91</v>
      </c>
      <c r="L114" s="43">
        <v>2.15</v>
      </c>
    </row>
    <row r="115" spans="1:12" ht="15" x14ac:dyDescent="0.25">
      <c r="A115" s="23"/>
      <c r="B115" s="15"/>
      <c r="C115" s="11"/>
      <c r="D115" s="7" t="s">
        <v>32</v>
      </c>
      <c r="E115" s="52" t="s">
        <v>39</v>
      </c>
      <c r="F115" s="43">
        <v>20</v>
      </c>
      <c r="G115" s="43">
        <v>1.1200000000000001</v>
      </c>
      <c r="H115" s="43">
        <v>0.22</v>
      </c>
      <c r="I115" s="43">
        <v>9.8699999999999992</v>
      </c>
      <c r="J115" s="43">
        <v>45.98</v>
      </c>
      <c r="K115" s="64" t="s">
        <v>91</v>
      </c>
      <c r="L115" s="43">
        <v>2.0699999999999998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745</v>
      </c>
      <c r="G118" s="19">
        <f t="shared" ref="G118:J118" si="20">SUM(G109:G117)</f>
        <v>30.45</v>
      </c>
      <c r="H118" s="19">
        <f t="shared" si="20"/>
        <v>33.35</v>
      </c>
      <c r="I118" s="19">
        <f t="shared" si="20"/>
        <v>115.54</v>
      </c>
      <c r="J118" s="19">
        <f t="shared" si="20"/>
        <v>988.32</v>
      </c>
      <c r="K118" s="25"/>
      <c r="L118" s="19">
        <f t="shared" ref="L118" si="21">SUM(L109:L117)</f>
        <v>130.07999999999998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1250</v>
      </c>
      <c r="G119" s="32">
        <f t="shared" ref="G119:L119" si="22">G108+G118</f>
        <v>45.239999999999995</v>
      </c>
      <c r="H119" s="32">
        <f t="shared" si="22"/>
        <v>50.17</v>
      </c>
      <c r="I119" s="32">
        <f t="shared" si="22"/>
        <v>177.76</v>
      </c>
      <c r="J119" s="32">
        <f t="shared" si="22"/>
        <v>1575.91</v>
      </c>
      <c r="K119" s="32"/>
      <c r="L119" s="32">
        <f t="shared" si="22"/>
        <v>172.35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120</v>
      </c>
      <c r="G120" s="40">
        <v>15.03</v>
      </c>
      <c r="H120" s="40">
        <v>9.1</v>
      </c>
      <c r="I120" s="40">
        <v>10.35</v>
      </c>
      <c r="J120" s="40">
        <v>189.3</v>
      </c>
      <c r="K120" s="41">
        <v>50</v>
      </c>
      <c r="L120" s="40">
        <v>58.95</v>
      </c>
    </row>
    <row r="121" spans="1:12" ht="15" x14ac:dyDescent="0.25">
      <c r="A121" s="14"/>
      <c r="B121" s="15"/>
      <c r="C121" s="11"/>
      <c r="D121" s="6"/>
      <c r="E121" s="42" t="s">
        <v>55</v>
      </c>
      <c r="F121" s="43">
        <v>150</v>
      </c>
      <c r="G121" s="43">
        <v>7.26</v>
      </c>
      <c r="H121" s="43">
        <v>5.82</v>
      </c>
      <c r="I121" s="43">
        <v>40.159999999999997</v>
      </c>
      <c r="J121" s="43">
        <v>270.23</v>
      </c>
      <c r="K121" s="44">
        <v>309</v>
      </c>
      <c r="L121" s="43">
        <v>12.61</v>
      </c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3">
        <v>215</v>
      </c>
      <c r="G122" s="43">
        <v>3.6</v>
      </c>
      <c r="H122" s="43">
        <v>2.67</v>
      </c>
      <c r="I122" s="43">
        <v>15.94</v>
      </c>
      <c r="J122" s="43">
        <v>100.6</v>
      </c>
      <c r="K122" s="44">
        <v>380</v>
      </c>
      <c r="L122" s="43">
        <v>3.84</v>
      </c>
    </row>
    <row r="123" spans="1:12" ht="15" x14ac:dyDescent="0.25">
      <c r="A123" s="14"/>
      <c r="B123" s="15"/>
      <c r="C123" s="11"/>
      <c r="D123" s="7" t="s">
        <v>23</v>
      </c>
      <c r="E123" s="52" t="s">
        <v>39</v>
      </c>
      <c r="F123" s="43">
        <v>20</v>
      </c>
      <c r="G123" s="43">
        <v>1.1200000000000001</v>
      </c>
      <c r="H123" s="43">
        <v>0.22</v>
      </c>
      <c r="I123" s="43">
        <v>9.8699999999999992</v>
      </c>
      <c r="J123" s="43">
        <v>45.98</v>
      </c>
      <c r="K123" s="64" t="s">
        <v>91</v>
      </c>
      <c r="L123" s="43">
        <v>2.0699999999999998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52" t="s">
        <v>51</v>
      </c>
      <c r="F125" s="43">
        <v>20</v>
      </c>
      <c r="G125" s="43">
        <v>1.58</v>
      </c>
      <c r="H125" s="43">
        <v>0.2</v>
      </c>
      <c r="I125" s="43">
        <v>9.66</v>
      </c>
      <c r="J125" s="43">
        <v>46.76</v>
      </c>
      <c r="K125" s="64" t="s">
        <v>91</v>
      </c>
      <c r="L125" s="43">
        <v>2.15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23">SUM(G120:G126)</f>
        <v>28.590000000000003</v>
      </c>
      <c r="H127" s="19">
        <f t="shared" si="23"/>
        <v>18.009999999999998</v>
      </c>
      <c r="I127" s="19">
        <f t="shared" si="23"/>
        <v>85.98</v>
      </c>
      <c r="J127" s="19">
        <f t="shared" si="23"/>
        <v>652.87</v>
      </c>
      <c r="K127" s="25"/>
      <c r="L127" s="19">
        <f t="shared" ref="L127" si="24">SUM(L120:L126)</f>
        <v>79.62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49</v>
      </c>
      <c r="F128" s="43">
        <v>60</v>
      </c>
      <c r="G128" s="43">
        <v>0.72</v>
      </c>
      <c r="H128" s="43">
        <v>2.82</v>
      </c>
      <c r="I128" s="43">
        <v>4.62</v>
      </c>
      <c r="J128" s="43">
        <v>47</v>
      </c>
      <c r="K128" s="44">
        <v>57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52" t="s">
        <v>98</v>
      </c>
      <c r="F129" s="43">
        <v>205</v>
      </c>
      <c r="G129" s="43">
        <v>12.17</v>
      </c>
      <c r="H129" s="43">
        <v>9.06</v>
      </c>
      <c r="I129" s="43">
        <v>9.4</v>
      </c>
      <c r="J129" s="43">
        <v>268.63</v>
      </c>
      <c r="K129" s="55">
        <v>82</v>
      </c>
      <c r="L129" s="43">
        <v>14.21</v>
      </c>
    </row>
    <row r="130" spans="1:12" ht="15" x14ac:dyDescent="0.25">
      <c r="A130" s="14"/>
      <c r="B130" s="15"/>
      <c r="C130" s="11"/>
      <c r="D130" s="7" t="s">
        <v>28</v>
      </c>
      <c r="E130" s="52" t="s">
        <v>75</v>
      </c>
      <c r="F130" s="43">
        <v>100</v>
      </c>
      <c r="G130" s="43">
        <v>11.36</v>
      </c>
      <c r="H130" s="43">
        <v>10.56</v>
      </c>
      <c r="I130" s="43">
        <v>7.69</v>
      </c>
      <c r="J130" s="43">
        <v>201.45</v>
      </c>
      <c r="K130" s="44">
        <v>42</v>
      </c>
      <c r="L130" s="43">
        <v>51.1</v>
      </c>
    </row>
    <row r="131" spans="1:12" ht="15" x14ac:dyDescent="0.25">
      <c r="A131" s="14"/>
      <c r="B131" s="15"/>
      <c r="C131" s="11"/>
      <c r="D131" s="7" t="s">
        <v>29</v>
      </c>
      <c r="E131" s="52" t="s">
        <v>56</v>
      </c>
      <c r="F131" s="43">
        <v>150</v>
      </c>
      <c r="G131" s="43">
        <v>3.08</v>
      </c>
      <c r="H131" s="43">
        <v>6.8</v>
      </c>
      <c r="I131" s="43">
        <v>20.43</v>
      </c>
      <c r="J131" s="43">
        <v>197.25</v>
      </c>
      <c r="K131" s="44">
        <v>312</v>
      </c>
      <c r="L131" s="43">
        <v>20.079999999999998</v>
      </c>
    </row>
    <row r="132" spans="1:12" ht="30" x14ac:dyDescent="0.25">
      <c r="A132" s="14"/>
      <c r="B132" s="15"/>
      <c r="C132" s="11"/>
      <c r="D132" s="7" t="s">
        <v>30</v>
      </c>
      <c r="E132" s="56" t="s">
        <v>50</v>
      </c>
      <c r="F132" s="43">
        <v>200</v>
      </c>
      <c r="G132" s="43">
        <v>0</v>
      </c>
      <c r="H132" s="43">
        <v>0.128</v>
      </c>
      <c r="I132" s="43">
        <v>30.65</v>
      </c>
      <c r="J132" s="43">
        <v>120</v>
      </c>
      <c r="K132" s="44">
        <v>360</v>
      </c>
      <c r="L132" s="43">
        <v>5.95</v>
      </c>
    </row>
    <row r="133" spans="1:12" ht="15" x14ac:dyDescent="0.25">
      <c r="A133" s="14"/>
      <c r="B133" s="15"/>
      <c r="C133" s="11"/>
      <c r="D133" s="7" t="s">
        <v>31</v>
      </c>
      <c r="E133" s="52" t="s">
        <v>51</v>
      </c>
      <c r="F133" s="43">
        <v>20</v>
      </c>
      <c r="G133" s="43">
        <v>1.58</v>
      </c>
      <c r="H133" s="43">
        <v>0.2</v>
      </c>
      <c r="I133" s="43">
        <v>9.66</v>
      </c>
      <c r="J133" s="43">
        <v>46.76</v>
      </c>
      <c r="K133" s="64" t="s">
        <v>91</v>
      </c>
      <c r="L133" s="43">
        <v>2.15</v>
      </c>
    </row>
    <row r="134" spans="1:12" ht="15" x14ac:dyDescent="0.25">
      <c r="A134" s="14"/>
      <c r="B134" s="15"/>
      <c r="C134" s="11"/>
      <c r="D134" s="7" t="s">
        <v>32</v>
      </c>
      <c r="E134" s="52" t="s">
        <v>39</v>
      </c>
      <c r="F134" s="43">
        <v>20</v>
      </c>
      <c r="G134" s="43">
        <v>1.1200000000000001</v>
      </c>
      <c r="H134" s="43">
        <v>0.22</v>
      </c>
      <c r="I134" s="43">
        <v>9.8699999999999992</v>
      </c>
      <c r="J134" s="43">
        <v>45.98</v>
      </c>
      <c r="K134" s="64" t="s">
        <v>91</v>
      </c>
      <c r="L134" s="43">
        <v>2.0699999999999998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25">SUM(G128:G136)</f>
        <v>30.029999999999998</v>
      </c>
      <c r="H137" s="19">
        <f t="shared" si="25"/>
        <v>29.788</v>
      </c>
      <c r="I137" s="19">
        <f t="shared" si="25"/>
        <v>92.32</v>
      </c>
      <c r="J137" s="19">
        <f t="shared" si="25"/>
        <v>927.06999999999994</v>
      </c>
      <c r="K137" s="25"/>
      <c r="L137" s="19">
        <f t="shared" ref="L137" si="26">SUM(L128:L136)</f>
        <v>109.92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1280</v>
      </c>
      <c r="G138" s="32">
        <f t="shared" ref="G138:L138" si="27">G127+G137</f>
        <v>58.620000000000005</v>
      </c>
      <c r="H138" s="32">
        <f t="shared" si="27"/>
        <v>47.798000000000002</v>
      </c>
      <c r="I138" s="32">
        <f t="shared" si="27"/>
        <v>178.3</v>
      </c>
      <c r="J138" s="32">
        <f t="shared" si="27"/>
        <v>1579.94</v>
      </c>
      <c r="K138" s="32"/>
      <c r="L138" s="32">
        <f t="shared" si="27"/>
        <v>189.54000000000002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64</v>
      </c>
      <c r="F139" s="43">
        <v>200</v>
      </c>
      <c r="G139" s="43">
        <v>12.22</v>
      </c>
      <c r="H139" s="43">
        <v>13.65</v>
      </c>
      <c r="I139" s="43">
        <v>43.73</v>
      </c>
      <c r="J139" s="43">
        <v>347.33</v>
      </c>
      <c r="K139" s="44">
        <v>291</v>
      </c>
      <c r="L139" s="43">
        <v>59.96</v>
      </c>
    </row>
    <row r="140" spans="1:12" ht="15" x14ac:dyDescent="0.25">
      <c r="A140" s="23"/>
      <c r="B140" s="15"/>
      <c r="C140" s="11"/>
      <c r="D140" s="6"/>
      <c r="E140" s="42" t="s">
        <v>76</v>
      </c>
      <c r="F140" s="43">
        <v>60</v>
      </c>
      <c r="G140" s="43">
        <v>4.2</v>
      </c>
      <c r="H140" s="43">
        <v>5.83</v>
      </c>
      <c r="I140" s="43">
        <v>13.2</v>
      </c>
      <c r="J140" s="43">
        <v>86.75</v>
      </c>
      <c r="K140" s="44">
        <v>75</v>
      </c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41</v>
      </c>
      <c r="F141" s="43">
        <v>215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3.84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51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64" t="s">
        <v>91</v>
      </c>
      <c r="L142" s="43">
        <v>2.15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52" t="s">
        <v>39</v>
      </c>
      <c r="F144" s="43">
        <v>20</v>
      </c>
      <c r="G144" s="43">
        <v>1.1200000000000001</v>
      </c>
      <c r="H144" s="43">
        <v>0.22</v>
      </c>
      <c r="I144" s="43">
        <v>9.8699999999999992</v>
      </c>
      <c r="J144" s="43">
        <v>45.98</v>
      </c>
      <c r="K144" s="64" t="s">
        <v>91</v>
      </c>
      <c r="L144" s="43">
        <v>2.0699999999999998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28">SUM(G139:G145)</f>
        <v>19.190000000000001</v>
      </c>
      <c r="H146" s="19">
        <f t="shared" si="28"/>
        <v>19.919999999999998</v>
      </c>
      <c r="I146" s="19">
        <f t="shared" si="28"/>
        <v>91.46</v>
      </c>
      <c r="J146" s="19">
        <f t="shared" si="28"/>
        <v>586.82000000000005</v>
      </c>
      <c r="K146" s="25"/>
      <c r="L146" s="19">
        <f t="shared" ref="L146" si="29">SUM(L139:L145)</f>
        <v>68.02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3.52</v>
      </c>
      <c r="H147" s="43">
        <v>12</v>
      </c>
      <c r="I147" s="43">
        <v>2.86</v>
      </c>
      <c r="J147" s="43">
        <v>133.80000000000001</v>
      </c>
      <c r="K147" s="44">
        <v>5</v>
      </c>
      <c r="L147" s="43">
        <v>16.510000000000002</v>
      </c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8.39</v>
      </c>
      <c r="H148" s="43">
        <v>7.21</v>
      </c>
      <c r="I148" s="43">
        <v>33.22</v>
      </c>
      <c r="J148" s="43">
        <v>144.6</v>
      </c>
      <c r="K148" s="44">
        <v>102</v>
      </c>
      <c r="L148" s="43">
        <v>8.85</v>
      </c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>
        <v>120</v>
      </c>
      <c r="G149" s="43">
        <v>5.54</v>
      </c>
      <c r="H149" s="43">
        <v>10.54</v>
      </c>
      <c r="I149" s="43">
        <v>20.25</v>
      </c>
      <c r="J149" s="43">
        <v>223.14</v>
      </c>
      <c r="K149" s="44">
        <v>279</v>
      </c>
      <c r="L149" s="43">
        <v>68.709999999999994</v>
      </c>
    </row>
    <row r="150" spans="1:12" ht="15" x14ac:dyDescent="0.25">
      <c r="A150" s="23"/>
      <c r="B150" s="15"/>
      <c r="C150" s="11"/>
      <c r="D150" s="7" t="s">
        <v>29</v>
      </c>
      <c r="E150" s="42" t="s">
        <v>79</v>
      </c>
      <c r="F150" s="43">
        <v>150</v>
      </c>
      <c r="G150" s="43">
        <v>5.17</v>
      </c>
      <c r="H150" s="43">
        <v>5.99</v>
      </c>
      <c r="I150" s="43">
        <v>28.52</v>
      </c>
      <c r="J150" s="43">
        <v>188.4</v>
      </c>
      <c r="K150" s="44">
        <v>205</v>
      </c>
      <c r="L150" s="43">
        <v>12.57</v>
      </c>
    </row>
    <row r="151" spans="1:12" ht="15" x14ac:dyDescent="0.2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0.16</v>
      </c>
      <c r="H151" s="43">
        <v>0.16</v>
      </c>
      <c r="I151" s="43">
        <v>27.88</v>
      </c>
      <c r="J151" s="43">
        <v>126.53</v>
      </c>
      <c r="K151" s="44">
        <v>342</v>
      </c>
      <c r="L151" s="43">
        <v>9.92</v>
      </c>
    </row>
    <row r="152" spans="1:12" ht="15" x14ac:dyDescent="0.25">
      <c r="A152" s="23"/>
      <c r="B152" s="15"/>
      <c r="C152" s="11"/>
      <c r="D152" s="7" t="s">
        <v>31</v>
      </c>
      <c r="E152" s="52" t="s">
        <v>51</v>
      </c>
      <c r="F152" s="43">
        <v>20</v>
      </c>
      <c r="G152" s="43">
        <v>1.58</v>
      </c>
      <c r="H152" s="43">
        <v>0.2</v>
      </c>
      <c r="I152" s="43">
        <v>9.66</v>
      </c>
      <c r="J152" s="43">
        <v>46.76</v>
      </c>
      <c r="K152" s="64" t="s">
        <v>91</v>
      </c>
      <c r="L152" s="43">
        <v>2.15</v>
      </c>
    </row>
    <row r="153" spans="1:12" ht="15" x14ac:dyDescent="0.25">
      <c r="A153" s="23"/>
      <c r="B153" s="15"/>
      <c r="C153" s="11"/>
      <c r="D153" s="7" t="s">
        <v>32</v>
      </c>
      <c r="E153" s="52" t="s">
        <v>39</v>
      </c>
      <c r="F153" s="43">
        <v>20</v>
      </c>
      <c r="G153" s="43">
        <v>1.1200000000000001</v>
      </c>
      <c r="H153" s="43">
        <v>0.22</v>
      </c>
      <c r="I153" s="43">
        <v>9.8699999999999992</v>
      </c>
      <c r="J153" s="43">
        <v>45.98</v>
      </c>
      <c r="K153" s="64" t="s">
        <v>91</v>
      </c>
      <c r="L153" s="43">
        <v>2.42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30">SUM(G147:G155)</f>
        <v>25.48</v>
      </c>
      <c r="H156" s="19">
        <f t="shared" si="30"/>
        <v>36.32</v>
      </c>
      <c r="I156" s="19">
        <f t="shared" si="30"/>
        <v>132.26</v>
      </c>
      <c r="J156" s="19">
        <f t="shared" si="30"/>
        <v>909.20999999999992</v>
      </c>
      <c r="K156" s="25"/>
      <c r="L156" s="19">
        <f t="shared" ref="L156" si="31">SUM(L147:L155)</f>
        <v>121.13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1285</v>
      </c>
      <c r="G157" s="32">
        <f t="shared" ref="G157:L157" si="32">G146+G156</f>
        <v>44.67</v>
      </c>
      <c r="H157" s="32">
        <f t="shared" si="32"/>
        <v>56.239999999999995</v>
      </c>
      <c r="I157" s="32">
        <f t="shared" si="32"/>
        <v>223.71999999999997</v>
      </c>
      <c r="J157" s="32">
        <f t="shared" si="32"/>
        <v>1496.03</v>
      </c>
      <c r="K157" s="32"/>
      <c r="L157" s="32">
        <f t="shared" si="32"/>
        <v>189.14999999999998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165</v>
      </c>
      <c r="G158" s="40">
        <v>8.8000000000000007</v>
      </c>
      <c r="H158" s="40">
        <v>8.48</v>
      </c>
      <c r="I158" s="40">
        <v>17.440000000000001</v>
      </c>
      <c r="J158" s="40">
        <v>212.93</v>
      </c>
      <c r="K158" s="41">
        <v>210</v>
      </c>
      <c r="L158" s="40">
        <v>81.430000000000007</v>
      </c>
    </row>
    <row r="159" spans="1:12" ht="15" x14ac:dyDescent="0.25">
      <c r="A159" s="23"/>
      <c r="B159" s="15"/>
      <c r="C159" s="11"/>
      <c r="D159" s="6"/>
      <c r="E159" s="42" t="s">
        <v>82</v>
      </c>
      <c r="F159" s="43">
        <v>25</v>
      </c>
      <c r="G159" s="43">
        <v>0.55000000000000004</v>
      </c>
      <c r="H159" s="43">
        <v>0.1</v>
      </c>
      <c r="I159" s="43">
        <v>2.8</v>
      </c>
      <c r="J159" s="43">
        <v>14.5</v>
      </c>
      <c r="K159" s="44">
        <v>302</v>
      </c>
      <c r="L159" s="43">
        <v>15.36</v>
      </c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215</v>
      </c>
      <c r="G160" s="43">
        <v>1.52</v>
      </c>
      <c r="H160" s="43">
        <v>1.35</v>
      </c>
      <c r="I160" s="43">
        <v>15.9</v>
      </c>
      <c r="J160" s="43">
        <v>81</v>
      </c>
      <c r="K160" s="44">
        <v>378</v>
      </c>
      <c r="L160" s="43">
        <v>8.9700000000000006</v>
      </c>
    </row>
    <row r="161" spans="1:12" ht="15" x14ac:dyDescent="0.25">
      <c r="A161" s="23"/>
      <c r="B161" s="15"/>
      <c r="C161" s="11"/>
      <c r="D161" s="7" t="s">
        <v>23</v>
      </c>
      <c r="E161" s="52" t="s">
        <v>39</v>
      </c>
      <c r="F161" s="43">
        <v>35</v>
      </c>
      <c r="G161" s="43">
        <v>1.1200000000000001</v>
      </c>
      <c r="H161" s="43">
        <v>0.22</v>
      </c>
      <c r="I161" s="43">
        <v>9.8699999999999992</v>
      </c>
      <c r="J161" s="43">
        <v>45.98</v>
      </c>
      <c r="K161" s="64" t="s">
        <v>91</v>
      </c>
      <c r="L161" s="43">
        <v>2.0699999999999998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48</v>
      </c>
      <c r="F163" s="43">
        <v>60</v>
      </c>
      <c r="G163" s="43">
        <v>2.61</v>
      </c>
      <c r="H163" s="43">
        <v>4.22</v>
      </c>
      <c r="I163" s="43">
        <v>1.68</v>
      </c>
      <c r="J163" s="43">
        <v>170.18</v>
      </c>
      <c r="K163" s="44">
        <v>2</v>
      </c>
      <c r="L163" s="43">
        <v>15.76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33">SUM(G158:G164)</f>
        <v>14.600000000000001</v>
      </c>
      <c r="H165" s="19">
        <f t="shared" si="33"/>
        <v>14.370000000000001</v>
      </c>
      <c r="I165" s="19">
        <f t="shared" si="33"/>
        <v>47.69</v>
      </c>
      <c r="J165" s="19">
        <f t="shared" si="33"/>
        <v>524.59</v>
      </c>
      <c r="K165" s="25"/>
      <c r="L165" s="19">
        <f t="shared" ref="L165" si="34">SUM(L158:L164)</f>
        <v>123.59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44</v>
      </c>
      <c r="F166" s="43">
        <v>60</v>
      </c>
      <c r="G166" s="43">
        <v>0.84</v>
      </c>
      <c r="H166" s="43">
        <v>3.04</v>
      </c>
      <c r="I166" s="43">
        <v>5.44</v>
      </c>
      <c r="J166" s="43">
        <v>52.44</v>
      </c>
      <c r="K166" s="54">
        <v>21</v>
      </c>
      <c r="L166" s="43">
        <v>7.55</v>
      </c>
    </row>
    <row r="167" spans="1:12" ht="15" x14ac:dyDescent="0.25">
      <c r="A167" s="23"/>
      <c r="B167" s="15"/>
      <c r="C167" s="11"/>
      <c r="D167" s="7" t="s">
        <v>27</v>
      </c>
      <c r="E167" s="52" t="s">
        <v>83</v>
      </c>
      <c r="F167" s="43">
        <v>200</v>
      </c>
      <c r="G167" s="43">
        <v>9.7200000000000006</v>
      </c>
      <c r="H167" s="43">
        <v>7.53</v>
      </c>
      <c r="I167" s="43">
        <v>39.380000000000003</v>
      </c>
      <c r="J167" s="43">
        <v>249.12</v>
      </c>
      <c r="K167" s="55">
        <v>112</v>
      </c>
      <c r="L167" s="43">
        <v>14.21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200</v>
      </c>
      <c r="G168" s="43">
        <v>15.64</v>
      </c>
      <c r="H168" s="43">
        <v>16.95</v>
      </c>
      <c r="I168" s="43">
        <v>31.06</v>
      </c>
      <c r="J168" s="43">
        <v>455.97</v>
      </c>
      <c r="K168" s="55">
        <v>259</v>
      </c>
      <c r="L168" s="43">
        <v>77.62</v>
      </c>
    </row>
    <row r="169" spans="1:12" ht="15" x14ac:dyDescent="0.25">
      <c r="A169" s="23"/>
      <c r="B169" s="15"/>
      <c r="C169" s="11"/>
      <c r="D169" s="7" t="s">
        <v>29</v>
      </c>
      <c r="E169" s="5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56" t="s">
        <v>92</v>
      </c>
      <c r="F170" s="43">
        <v>200</v>
      </c>
      <c r="G170" s="43">
        <v>0.55000000000000004</v>
      </c>
      <c r="H170" s="43">
        <v>0.08</v>
      </c>
      <c r="I170" s="43">
        <v>26.67</v>
      </c>
      <c r="J170" s="43">
        <v>185.64</v>
      </c>
      <c r="K170" s="44">
        <v>349</v>
      </c>
      <c r="L170" s="43">
        <v>9.92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>
        <v>20</v>
      </c>
      <c r="G171" s="43">
        <v>1.58</v>
      </c>
      <c r="H171" s="43">
        <v>0.2</v>
      </c>
      <c r="I171" s="43">
        <v>9.66</v>
      </c>
      <c r="J171" s="43">
        <v>46.76</v>
      </c>
      <c r="K171" s="64" t="s">
        <v>91</v>
      </c>
      <c r="L171" s="43">
        <v>2.15</v>
      </c>
    </row>
    <row r="172" spans="1:12" ht="15" x14ac:dyDescent="0.25">
      <c r="A172" s="23"/>
      <c r="B172" s="15"/>
      <c r="C172" s="11"/>
      <c r="D172" s="7" t="s">
        <v>32</v>
      </c>
      <c r="E172" s="42" t="s">
        <v>39</v>
      </c>
      <c r="F172" s="43">
        <v>20</v>
      </c>
      <c r="G172" s="43">
        <v>1.1200000000000001</v>
      </c>
      <c r="H172" s="43">
        <v>0.22</v>
      </c>
      <c r="I172" s="43">
        <v>9.8699999999999992</v>
      </c>
      <c r="J172" s="43">
        <v>45.98</v>
      </c>
      <c r="K172" s="64" t="s">
        <v>91</v>
      </c>
      <c r="L172" s="43">
        <v>2.42</v>
      </c>
    </row>
    <row r="173" spans="1:12" ht="15" x14ac:dyDescent="0.25">
      <c r="A173" s="23"/>
      <c r="B173" s="15"/>
      <c r="C173" s="11"/>
      <c r="D173" s="6"/>
      <c r="E173" s="42" t="s">
        <v>84</v>
      </c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35">SUM(G166:G174)</f>
        <v>29.450000000000006</v>
      </c>
      <c r="H175" s="19">
        <f t="shared" si="35"/>
        <v>28.019999999999996</v>
      </c>
      <c r="I175" s="19">
        <f t="shared" si="35"/>
        <v>122.08</v>
      </c>
      <c r="J175" s="19">
        <f t="shared" si="35"/>
        <v>1035.9099999999999</v>
      </c>
      <c r="K175" s="25"/>
      <c r="L175" s="19">
        <f t="shared" ref="L175" si="36">SUM(L166:L174)</f>
        <v>113.87000000000002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1200</v>
      </c>
      <c r="G176" s="32">
        <f t="shared" ref="G176:L176" si="37">G165+G175</f>
        <v>44.050000000000011</v>
      </c>
      <c r="H176" s="32">
        <f t="shared" si="37"/>
        <v>42.39</v>
      </c>
      <c r="I176" s="32">
        <f t="shared" si="37"/>
        <v>169.76999999999998</v>
      </c>
      <c r="J176" s="32">
        <f t="shared" si="37"/>
        <v>1560.5</v>
      </c>
      <c r="K176" s="32"/>
      <c r="L176" s="32">
        <f t="shared" si="37"/>
        <v>237.46000000000004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85</v>
      </c>
      <c r="F177" s="40">
        <v>120</v>
      </c>
      <c r="G177" s="40">
        <v>13.25</v>
      </c>
      <c r="H177" s="40">
        <v>12.55</v>
      </c>
      <c r="I177" s="40">
        <v>28.62</v>
      </c>
      <c r="J177" s="40">
        <v>235.49</v>
      </c>
      <c r="K177" s="41">
        <v>45</v>
      </c>
      <c r="L177" s="40">
        <v>58.95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52</v>
      </c>
      <c r="F179" s="43">
        <v>215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15.6</v>
      </c>
    </row>
    <row r="180" spans="1:12" ht="15" x14ac:dyDescent="0.25">
      <c r="A180" s="23"/>
      <c r="B180" s="15"/>
      <c r="C180" s="11"/>
      <c r="D180" s="7" t="s">
        <v>23</v>
      </c>
      <c r="E180" s="52" t="s">
        <v>51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64" t="s">
        <v>91</v>
      </c>
      <c r="L180" s="43">
        <v>2.15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52" t="s">
        <v>39</v>
      </c>
      <c r="F182" s="43">
        <v>20</v>
      </c>
      <c r="G182" s="43">
        <v>1.1200000000000001</v>
      </c>
      <c r="H182" s="43">
        <v>0.22</v>
      </c>
      <c r="I182" s="43">
        <v>9.8699999999999992</v>
      </c>
      <c r="J182" s="43">
        <v>45.98</v>
      </c>
      <c r="K182" s="64" t="s">
        <v>91</v>
      </c>
      <c r="L182" s="43">
        <v>2.42</v>
      </c>
    </row>
    <row r="183" spans="1:12" ht="15" x14ac:dyDescent="0.25">
      <c r="A183" s="23"/>
      <c r="B183" s="15"/>
      <c r="C183" s="11"/>
      <c r="D183" s="6"/>
      <c r="E183" s="52" t="s">
        <v>56</v>
      </c>
      <c r="F183" s="43">
        <v>150</v>
      </c>
      <c r="G183" s="43">
        <v>3.08</v>
      </c>
      <c r="H183" s="43">
        <v>6.8</v>
      </c>
      <c r="I183" s="43">
        <v>20.43</v>
      </c>
      <c r="J183" s="43">
        <v>197.25</v>
      </c>
      <c r="K183" s="44">
        <v>312</v>
      </c>
      <c r="L183" s="43">
        <v>18.8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38">SUM(G177:G183)</f>
        <v>19.100000000000001</v>
      </c>
      <c r="H184" s="19">
        <f t="shared" si="38"/>
        <v>19.79</v>
      </c>
      <c r="I184" s="19">
        <f t="shared" si="38"/>
        <v>83.58</v>
      </c>
      <c r="J184" s="19">
        <f t="shared" si="38"/>
        <v>585.48</v>
      </c>
      <c r="K184" s="25"/>
      <c r="L184" s="19">
        <f t="shared" ref="L184" si="39">SUM(L177:L183)</f>
        <v>97.92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86</v>
      </c>
      <c r="F185" s="43">
        <v>60</v>
      </c>
      <c r="G185" s="43">
        <v>3.78</v>
      </c>
      <c r="H185" s="43">
        <v>3.69</v>
      </c>
      <c r="I185" s="43">
        <v>6.54</v>
      </c>
      <c r="J185" s="43">
        <v>62.45</v>
      </c>
      <c r="K185" s="44">
        <v>52</v>
      </c>
      <c r="L185" s="43">
        <v>13.52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205</v>
      </c>
      <c r="G186" s="43">
        <v>7.76</v>
      </c>
      <c r="H186" s="43">
        <v>8.16</v>
      </c>
      <c r="I186" s="43">
        <v>19.86</v>
      </c>
      <c r="J186" s="43">
        <v>154.80000000000001</v>
      </c>
      <c r="K186" s="44">
        <v>96</v>
      </c>
      <c r="L186" s="43">
        <v>20.95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120</v>
      </c>
      <c r="G187" s="43">
        <v>14.15</v>
      </c>
      <c r="H187" s="43">
        <v>17.53</v>
      </c>
      <c r="I187" s="43">
        <v>2.83</v>
      </c>
      <c r="J187" s="43">
        <v>225.9</v>
      </c>
      <c r="K187" s="44">
        <v>64</v>
      </c>
      <c r="L187" s="43">
        <v>86.6</v>
      </c>
    </row>
    <row r="188" spans="1:12" ht="15" x14ac:dyDescent="0.25">
      <c r="A188" s="23"/>
      <c r="B188" s="15"/>
      <c r="C188" s="11"/>
      <c r="D188" s="7" t="s">
        <v>29</v>
      </c>
      <c r="E188" s="42" t="s">
        <v>89</v>
      </c>
      <c r="F188" s="43">
        <v>150</v>
      </c>
      <c r="G188" s="43">
        <v>3.78</v>
      </c>
      <c r="H188" s="43">
        <v>7.78</v>
      </c>
      <c r="I188" s="43">
        <v>39.29</v>
      </c>
      <c r="J188" s="43">
        <v>242</v>
      </c>
      <c r="K188" s="44">
        <v>348</v>
      </c>
      <c r="L188" s="43">
        <v>19.510000000000002</v>
      </c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200</v>
      </c>
      <c r="G189" s="43">
        <v>0.35</v>
      </c>
      <c r="H189" s="43">
        <v>0.76</v>
      </c>
      <c r="I189" s="43">
        <v>29.85</v>
      </c>
      <c r="J189" s="43">
        <v>122.2</v>
      </c>
      <c r="K189" s="44">
        <v>348</v>
      </c>
      <c r="L189" s="43">
        <v>9.76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20</v>
      </c>
      <c r="G190" s="43">
        <v>1.58</v>
      </c>
      <c r="H190" s="43">
        <v>0.2</v>
      </c>
      <c r="I190" s="43">
        <v>9.66</v>
      </c>
      <c r="J190" s="43">
        <v>46.76</v>
      </c>
      <c r="K190" s="64" t="s">
        <v>91</v>
      </c>
      <c r="L190" s="43">
        <v>2.15</v>
      </c>
    </row>
    <row r="191" spans="1:12" ht="15" x14ac:dyDescent="0.25">
      <c r="A191" s="23"/>
      <c r="B191" s="15"/>
      <c r="C191" s="11"/>
      <c r="D191" s="7" t="s">
        <v>32</v>
      </c>
      <c r="E191" s="42" t="s">
        <v>39</v>
      </c>
      <c r="F191" s="43">
        <v>20</v>
      </c>
      <c r="G191" s="43">
        <v>1.1200000000000001</v>
      </c>
      <c r="H191" s="43">
        <v>0.22</v>
      </c>
      <c r="I191" s="43">
        <v>9.8699999999999992</v>
      </c>
      <c r="J191" s="43">
        <v>45.98</v>
      </c>
      <c r="K191" s="64" t="s">
        <v>91</v>
      </c>
      <c r="L191" s="43">
        <v>2.42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40">SUM(G185:G193)</f>
        <v>32.519999999999996</v>
      </c>
      <c r="H194" s="19">
        <f t="shared" si="40"/>
        <v>38.340000000000003</v>
      </c>
      <c r="I194" s="19">
        <f t="shared" si="40"/>
        <v>117.9</v>
      </c>
      <c r="J194" s="19">
        <f t="shared" si="40"/>
        <v>900.09</v>
      </c>
      <c r="K194" s="25"/>
      <c r="L194" s="19">
        <f t="shared" ref="L194" si="41">SUM(L185:L193)</f>
        <v>154.90999999999997</v>
      </c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1300</v>
      </c>
      <c r="G195" s="32">
        <f t="shared" ref="G195:L195" si="42">G184+G194</f>
        <v>51.62</v>
      </c>
      <c r="H195" s="32">
        <f t="shared" si="42"/>
        <v>58.13</v>
      </c>
      <c r="I195" s="32">
        <f t="shared" si="42"/>
        <v>201.48000000000002</v>
      </c>
      <c r="J195" s="32">
        <f t="shared" si="42"/>
        <v>1485.5700000000002</v>
      </c>
      <c r="K195" s="32"/>
      <c r="L195" s="32">
        <f t="shared" si="42"/>
        <v>252.82999999999998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1258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49.057000000000002</v>
      </c>
      <c r="H196" s="34">
        <f t="shared" si="43"/>
        <v>51.245600000000003</v>
      </c>
      <c r="I196" s="34">
        <f t="shared" si="43"/>
        <v>196.38299999999998</v>
      </c>
      <c r="J196" s="34">
        <f t="shared" si="43"/>
        <v>1584.8032000000003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206.03399999999996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НекрашевичМС</cp:lastModifiedBy>
  <dcterms:created xsi:type="dcterms:W3CDTF">2022-05-16T14:23:56Z</dcterms:created>
  <dcterms:modified xsi:type="dcterms:W3CDTF">2024-10-08T05:27:52Z</dcterms:modified>
</cp:coreProperties>
</file>