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/>
  </bookViews>
  <sheets>
    <sheet name="7-11 лет" sheetId="2" r:id="rId1"/>
  </sheets>
  <calcPr calcId="162913"/>
</workbook>
</file>

<file path=xl/calcChain.xml><?xml version="1.0" encoding="utf-8"?>
<calcChain xmlns="http://schemas.openxmlformats.org/spreadsheetml/2006/main">
  <c r="H279" i="2" l="1"/>
  <c r="B387" i="2"/>
  <c r="A387" i="2"/>
  <c r="J386" i="2"/>
  <c r="I386" i="2"/>
  <c r="H386" i="2"/>
  <c r="G386" i="2"/>
  <c r="F386" i="2"/>
  <c r="B376" i="2"/>
  <c r="A376" i="2"/>
  <c r="J375" i="2"/>
  <c r="I375" i="2"/>
  <c r="H375" i="2"/>
  <c r="G375" i="2"/>
  <c r="F375" i="2"/>
  <c r="B367" i="2"/>
  <c r="A367" i="2"/>
  <c r="J366" i="2"/>
  <c r="I366" i="2"/>
  <c r="H366" i="2"/>
  <c r="G366" i="2"/>
  <c r="F366" i="2"/>
  <c r="B357" i="2"/>
  <c r="A357" i="2"/>
  <c r="J356" i="2"/>
  <c r="I356" i="2"/>
  <c r="H356" i="2"/>
  <c r="G356" i="2"/>
  <c r="F356" i="2"/>
  <c r="B348" i="2"/>
  <c r="A348" i="2"/>
  <c r="J347" i="2"/>
  <c r="I347" i="2"/>
  <c r="H347" i="2"/>
  <c r="G347" i="2"/>
  <c r="F347" i="2"/>
  <c r="B338" i="2"/>
  <c r="A338" i="2"/>
  <c r="J337" i="2"/>
  <c r="I337" i="2"/>
  <c r="H337" i="2"/>
  <c r="G337" i="2"/>
  <c r="F337" i="2"/>
  <c r="B329" i="2"/>
  <c r="A329" i="2"/>
  <c r="J328" i="2"/>
  <c r="I328" i="2"/>
  <c r="H328" i="2"/>
  <c r="G328" i="2"/>
  <c r="F328" i="2"/>
  <c r="B319" i="2"/>
  <c r="A319" i="2"/>
  <c r="J318" i="2"/>
  <c r="I318" i="2"/>
  <c r="H318" i="2"/>
  <c r="G318" i="2"/>
  <c r="F318" i="2"/>
  <c r="B310" i="2"/>
  <c r="A310" i="2"/>
  <c r="J309" i="2"/>
  <c r="I309" i="2"/>
  <c r="H309" i="2"/>
  <c r="G309" i="2"/>
  <c r="F309" i="2"/>
  <c r="B300" i="2"/>
  <c r="A300" i="2"/>
  <c r="J299" i="2"/>
  <c r="I299" i="2"/>
  <c r="H299" i="2"/>
  <c r="G299" i="2"/>
  <c r="F299" i="2"/>
  <c r="H387" i="2" l="1"/>
  <c r="F387" i="2"/>
  <c r="J387" i="2"/>
  <c r="I387" i="2"/>
  <c r="G387" i="2"/>
  <c r="H367" i="2"/>
  <c r="J367" i="2"/>
  <c r="G367" i="2"/>
  <c r="F367" i="2"/>
  <c r="I367" i="2"/>
  <c r="I348" i="2"/>
  <c r="H348" i="2"/>
  <c r="F348" i="2"/>
  <c r="G348" i="2"/>
  <c r="J348" i="2"/>
  <c r="J329" i="2"/>
  <c r="I329" i="2"/>
  <c r="F329" i="2"/>
  <c r="H329" i="2"/>
  <c r="G329" i="2"/>
  <c r="F310" i="2"/>
  <c r="J310" i="2"/>
  <c r="I310" i="2"/>
  <c r="H310" i="2"/>
  <c r="G310" i="2"/>
  <c r="B291" i="2" l="1"/>
  <c r="A291" i="2"/>
  <c r="J290" i="2"/>
  <c r="I290" i="2"/>
  <c r="H290" i="2"/>
  <c r="G290" i="2"/>
  <c r="F290" i="2"/>
  <c r="B280" i="2"/>
  <c r="A280" i="2"/>
  <c r="J279" i="2"/>
  <c r="I279" i="2"/>
  <c r="G279" i="2"/>
  <c r="F279" i="2"/>
  <c r="B271" i="2"/>
  <c r="A271" i="2"/>
  <c r="J270" i="2"/>
  <c r="I270" i="2"/>
  <c r="H270" i="2"/>
  <c r="G270" i="2"/>
  <c r="F270" i="2"/>
  <c r="B261" i="2"/>
  <c r="A261" i="2"/>
  <c r="J260" i="2"/>
  <c r="I260" i="2"/>
  <c r="H260" i="2"/>
  <c r="G260" i="2"/>
  <c r="F260" i="2"/>
  <c r="B252" i="2"/>
  <c r="A252" i="2"/>
  <c r="J251" i="2"/>
  <c r="I251" i="2"/>
  <c r="H251" i="2"/>
  <c r="G251" i="2"/>
  <c r="F251" i="2"/>
  <c r="B242" i="2"/>
  <c r="A242" i="2"/>
  <c r="J241" i="2"/>
  <c r="I241" i="2"/>
  <c r="H241" i="2"/>
  <c r="G241" i="2"/>
  <c r="F241" i="2"/>
  <c r="B233" i="2"/>
  <c r="A233" i="2"/>
  <c r="J232" i="2"/>
  <c r="I232" i="2"/>
  <c r="H232" i="2"/>
  <c r="G232" i="2"/>
  <c r="F232" i="2"/>
  <c r="B223" i="2"/>
  <c r="A223" i="2"/>
  <c r="J222" i="2"/>
  <c r="I222" i="2"/>
  <c r="H222" i="2"/>
  <c r="G222" i="2"/>
  <c r="F222" i="2"/>
  <c r="B214" i="2"/>
  <c r="A214" i="2"/>
  <c r="J213" i="2"/>
  <c r="I213" i="2"/>
  <c r="H213" i="2"/>
  <c r="G213" i="2"/>
  <c r="F213" i="2"/>
  <c r="B204" i="2"/>
  <c r="A204" i="2"/>
  <c r="J203" i="2"/>
  <c r="I203" i="2"/>
  <c r="H203" i="2"/>
  <c r="G203" i="2"/>
  <c r="F203" i="2"/>
  <c r="H291" i="2" l="1"/>
  <c r="F291" i="2"/>
  <c r="J291" i="2"/>
  <c r="I291" i="2"/>
  <c r="G291" i="2"/>
  <c r="I271" i="2"/>
  <c r="F271" i="2"/>
  <c r="J271" i="2"/>
  <c r="G271" i="2"/>
  <c r="H271" i="2"/>
  <c r="I252" i="2"/>
  <c r="H252" i="2"/>
  <c r="F252" i="2"/>
  <c r="J252" i="2"/>
  <c r="G252" i="2"/>
  <c r="I233" i="2"/>
  <c r="H233" i="2"/>
  <c r="F233" i="2"/>
  <c r="J233" i="2"/>
  <c r="G233" i="2"/>
  <c r="I214" i="2"/>
  <c r="J214" i="2"/>
  <c r="H214" i="2"/>
  <c r="G214" i="2"/>
  <c r="F214" i="2"/>
  <c r="B195" i="2"/>
  <c r="A195" i="2"/>
  <c r="L194" i="2"/>
  <c r="J194" i="2"/>
  <c r="I194" i="2"/>
  <c r="H194" i="2"/>
  <c r="G194" i="2"/>
  <c r="F194" i="2"/>
  <c r="B185" i="2"/>
  <c r="A185" i="2"/>
  <c r="J184" i="2"/>
  <c r="I184" i="2"/>
  <c r="H184" i="2"/>
  <c r="G184" i="2"/>
  <c r="F184" i="2"/>
  <c r="B176" i="2"/>
  <c r="A176" i="2"/>
  <c r="J175" i="2"/>
  <c r="I175" i="2"/>
  <c r="H175" i="2"/>
  <c r="G175" i="2"/>
  <c r="F175" i="2"/>
  <c r="B166" i="2"/>
  <c r="A166" i="2"/>
  <c r="J165" i="2"/>
  <c r="I165" i="2"/>
  <c r="H165" i="2"/>
  <c r="G165" i="2"/>
  <c r="F165" i="2"/>
  <c r="B157" i="2"/>
  <c r="A157" i="2"/>
  <c r="J156" i="2"/>
  <c r="I156" i="2"/>
  <c r="H156" i="2"/>
  <c r="G156" i="2"/>
  <c r="F156" i="2"/>
  <c r="A147" i="2"/>
  <c r="J146" i="2"/>
  <c r="I146" i="2"/>
  <c r="H146" i="2"/>
  <c r="G146" i="2"/>
  <c r="F146" i="2"/>
  <c r="B138" i="2"/>
  <c r="A138" i="2"/>
  <c r="J137" i="2"/>
  <c r="I137" i="2"/>
  <c r="H137" i="2"/>
  <c r="G137" i="2"/>
  <c r="F137" i="2"/>
  <c r="A128" i="2"/>
  <c r="J127" i="2"/>
  <c r="I127" i="2"/>
  <c r="H127" i="2"/>
  <c r="G127" i="2"/>
  <c r="F127" i="2"/>
  <c r="B119" i="2"/>
  <c r="A119" i="2"/>
  <c r="J118" i="2"/>
  <c r="I118" i="2"/>
  <c r="H118" i="2"/>
  <c r="G118" i="2"/>
  <c r="F118" i="2"/>
  <c r="A109" i="2"/>
  <c r="J108" i="2"/>
  <c r="I108" i="2"/>
  <c r="H108" i="2"/>
  <c r="G108" i="2"/>
  <c r="F108" i="2"/>
  <c r="B100" i="2"/>
  <c r="A100" i="2"/>
  <c r="J99" i="2"/>
  <c r="I99" i="2"/>
  <c r="H99" i="2"/>
  <c r="G99" i="2"/>
  <c r="F99" i="2"/>
  <c r="B90" i="2"/>
  <c r="A90" i="2"/>
  <c r="J89" i="2"/>
  <c r="I89" i="2"/>
  <c r="H89" i="2"/>
  <c r="G89" i="2"/>
  <c r="F89" i="2"/>
  <c r="B81" i="2"/>
  <c r="A81" i="2"/>
  <c r="L80" i="2"/>
  <c r="J80" i="2"/>
  <c r="I80" i="2"/>
  <c r="H80" i="2"/>
  <c r="G80" i="2"/>
  <c r="F80" i="2"/>
  <c r="B71" i="2"/>
  <c r="A71" i="2"/>
  <c r="J70" i="2"/>
  <c r="I70" i="2"/>
  <c r="H70" i="2"/>
  <c r="G70" i="2"/>
  <c r="F70" i="2"/>
  <c r="B62" i="2"/>
  <c r="A62" i="2"/>
  <c r="L61" i="2"/>
  <c r="J61" i="2"/>
  <c r="I61" i="2"/>
  <c r="H61" i="2"/>
  <c r="G61" i="2"/>
  <c r="F61" i="2"/>
  <c r="B52" i="2"/>
  <c r="A52" i="2"/>
  <c r="J51" i="2"/>
  <c r="I51" i="2"/>
  <c r="H51" i="2"/>
  <c r="G51" i="2"/>
  <c r="F51" i="2"/>
  <c r="B43" i="2"/>
  <c r="A43" i="2"/>
  <c r="J42" i="2"/>
  <c r="I42" i="2"/>
  <c r="H42" i="2"/>
  <c r="G42" i="2"/>
  <c r="F42" i="2"/>
  <c r="B33" i="2"/>
  <c r="A33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J13" i="2"/>
  <c r="I13" i="2"/>
  <c r="H13" i="2"/>
  <c r="G13" i="2"/>
  <c r="F13" i="2"/>
  <c r="I157" i="2" l="1"/>
  <c r="I195" i="2"/>
  <c r="I176" i="2"/>
  <c r="I138" i="2"/>
  <c r="I119" i="2"/>
  <c r="I100" i="2"/>
  <c r="I81" i="2"/>
  <c r="I62" i="2"/>
  <c r="I43" i="2"/>
  <c r="I24" i="2"/>
  <c r="F195" i="2"/>
  <c r="L195" i="2"/>
  <c r="J195" i="2"/>
  <c r="H195" i="2"/>
  <c r="G195" i="2"/>
  <c r="H176" i="2"/>
  <c r="F176" i="2"/>
  <c r="J176" i="2"/>
  <c r="G176" i="2"/>
  <c r="H157" i="2"/>
  <c r="G157" i="2"/>
  <c r="F157" i="2"/>
  <c r="J157" i="2"/>
  <c r="J138" i="2"/>
  <c r="F138" i="2"/>
  <c r="H138" i="2"/>
  <c r="G138" i="2"/>
  <c r="G119" i="2"/>
  <c r="F119" i="2"/>
  <c r="J119" i="2"/>
  <c r="H119" i="2"/>
  <c r="G100" i="2"/>
  <c r="F100" i="2"/>
  <c r="J100" i="2"/>
  <c r="H100" i="2"/>
  <c r="F81" i="2"/>
  <c r="L81" i="2"/>
  <c r="J81" i="2"/>
  <c r="H81" i="2"/>
  <c r="G81" i="2"/>
  <c r="L62" i="2"/>
  <c r="F62" i="2"/>
  <c r="J62" i="2"/>
  <c r="H62" i="2"/>
  <c r="G62" i="2"/>
  <c r="F43" i="2"/>
  <c r="J43" i="2"/>
  <c r="H43" i="2"/>
  <c r="G43" i="2"/>
  <c r="L24" i="2"/>
  <c r="F24" i="2"/>
  <c r="J24" i="2"/>
  <c r="H24" i="2"/>
  <c r="G24" i="2"/>
</calcChain>
</file>

<file path=xl/sharedStrings.xml><?xml version="1.0" encoding="utf-8"?>
<sst xmlns="http://schemas.openxmlformats.org/spreadsheetml/2006/main" count="660" uniqueCount="127">
  <si>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</si>
  <si>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</si>
  <si>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</si>
  <si>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</si>
  <si>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</si>
  <si>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</si>
  <si>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</si>
  <si>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</si>
  <si>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</si>
  <si>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</si>
  <si>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</si>
  <si>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</si>
  <si>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</si>
  <si>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</si>
  <si>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</si>
  <si>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</si>
  <si>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</si>
  <si>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</si>
  <si>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</si>
  <si>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</si>
  <si>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</si>
  <si>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</si>
  <si>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</si>
  <si>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</si>
  <si>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</si>
  <si>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</si>
  <si>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</si>
  <si>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</si>
  <si>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</si>
  <si>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</si>
  <si>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</si>
  <si>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</si>
  <si>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</si>
  <si>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</si>
  <si>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</si>
  <si>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</si>
  <si>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</si>
  <si>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</si>
  <si>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</si>
  <si>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Шпильчак Р.Я</t>
  </si>
  <si>
    <t>салат из белокочанной капусты</t>
  </si>
  <si>
    <t>каша гречневая рассыпчатая</t>
  </si>
  <si>
    <t>чай с сахаром</t>
  </si>
  <si>
    <t>макаронные изделия отварные</t>
  </si>
  <si>
    <t>пюре картофельное</t>
  </si>
  <si>
    <t>кофейный напиток с молоком</t>
  </si>
  <si>
    <t>жаркое по-домашнему</t>
  </si>
  <si>
    <t>компот из свежих яблок</t>
  </si>
  <si>
    <t>МАОУ СОШ № 9</t>
  </si>
  <si>
    <t xml:space="preserve">каша рисовая молочная вязкая  с маслом сливочным </t>
  </si>
  <si>
    <t>кисломолочная пищевая продукция</t>
  </si>
  <si>
    <t>суп картофельный с бобовыми</t>
  </si>
  <si>
    <t>компот из изюма</t>
  </si>
  <si>
    <t>компот из сухофруктов</t>
  </si>
  <si>
    <t>котлеты, биточки, шницели</t>
  </si>
  <si>
    <t>каша "Дружба"</t>
  </si>
  <si>
    <t>борщ из свежей капусты с картофелем</t>
  </si>
  <si>
    <t>суп картофельный с крупой</t>
  </si>
  <si>
    <t>салат из моркови с яблоками</t>
  </si>
  <si>
    <t>капуста тушеная свежая</t>
  </si>
  <si>
    <t xml:space="preserve">каша пшенная молочная </t>
  </si>
  <si>
    <t>кисломолочная продукция пищевая</t>
  </si>
  <si>
    <t>кондитерское изделие</t>
  </si>
  <si>
    <t>суп крестьянский с крупой</t>
  </si>
  <si>
    <t>котлета "Детская" из мяса кур</t>
  </si>
  <si>
    <t>рис с овощами</t>
  </si>
  <si>
    <t>какао с молоком</t>
  </si>
  <si>
    <t>суп картофельный с рыбными консервами</t>
  </si>
  <si>
    <t>рассольник ленинградский</t>
  </si>
  <si>
    <t>суп-лапша домашняя</t>
  </si>
  <si>
    <t>напиток каркаде</t>
  </si>
  <si>
    <t>зразы "Верх-Исетские"</t>
  </si>
  <si>
    <t>винегрет  овощной</t>
  </si>
  <si>
    <t>гороховое пюре</t>
  </si>
  <si>
    <t>каша рисовая рассыпчатая</t>
  </si>
  <si>
    <t>чай с сахаром и лимоном</t>
  </si>
  <si>
    <t>салат из белокочанной капусты, моркови и кукурузы</t>
  </si>
  <si>
    <t xml:space="preserve">хлеб ржаной </t>
  </si>
  <si>
    <t>б/н</t>
  </si>
  <si>
    <t xml:space="preserve">бутерброд с маслом и сыром </t>
  </si>
  <si>
    <t xml:space="preserve">омлет натуральный с маслом </t>
  </si>
  <si>
    <t>чай с лимоном</t>
  </si>
  <si>
    <t xml:space="preserve">хлеб пшеничный </t>
  </si>
  <si>
    <t>тефтели мясные с соусом томатным</t>
  </si>
  <si>
    <t>Суп рассольник Ленинградский</t>
  </si>
  <si>
    <t>бигус</t>
  </si>
  <si>
    <t>компот из смеси сухофруктов</t>
  </si>
  <si>
    <t>котлета рыбная "Лада"</t>
  </si>
  <si>
    <t>фрукт</t>
  </si>
  <si>
    <t>гуляш с соусом</t>
  </si>
  <si>
    <t>омлет натуральный с маслом</t>
  </si>
  <si>
    <t>салат из свеклы с сыром</t>
  </si>
  <si>
    <t>капуста тушеная</t>
  </si>
  <si>
    <t>салат из свеклы "Бурячек"</t>
  </si>
  <si>
    <t>щи из свежей капусты со сметаной</t>
  </si>
  <si>
    <t>кисель витаминизированный из концентрата</t>
  </si>
  <si>
    <t>макароны с сыром и сливочным маслом</t>
  </si>
  <si>
    <t>суп картофельный на мясном бульоне</t>
  </si>
  <si>
    <t>котлета "Дружба"</t>
  </si>
  <si>
    <t xml:space="preserve">кисель витаминизированный из концентрата </t>
  </si>
  <si>
    <t>суфле из куры с рисом</t>
  </si>
  <si>
    <t xml:space="preserve">салат из белокочанной капусты и моркови </t>
  </si>
  <si>
    <t>77/327</t>
  </si>
  <si>
    <t>компот из свежих плодов</t>
  </si>
  <si>
    <t>плов из мяса кур</t>
  </si>
  <si>
    <t>бутерброд с маслом</t>
  </si>
  <si>
    <t>сок</t>
  </si>
  <si>
    <t xml:space="preserve">сок </t>
  </si>
  <si>
    <t>биточек рыбный</t>
  </si>
  <si>
    <t>хлеб пшеничный</t>
  </si>
  <si>
    <t>хлеб ржаной</t>
  </si>
  <si>
    <t>Макаронные изделия отварные</t>
  </si>
  <si>
    <t>суп картофельный с фрикадельками</t>
  </si>
  <si>
    <t>творожный пудинг яблочный (запеченный)+соус молочный (сладкий)</t>
  </si>
  <si>
    <t xml:space="preserve">борщ из свежей капусты со сметаной </t>
  </si>
  <si>
    <t>бутерброд с маслом и сыром</t>
  </si>
  <si>
    <t>зразы "Верх-Исетские" с соусом сметанным</t>
  </si>
  <si>
    <t>217/600</t>
  </si>
  <si>
    <t>салат из разных овощей</t>
  </si>
  <si>
    <t>каша пшенная молочная</t>
  </si>
  <si>
    <t>салат степной</t>
  </si>
  <si>
    <t>суп картофельный сс бобовыми</t>
  </si>
  <si>
    <t>суфле из печени</t>
  </si>
  <si>
    <t>голубцы ленивые с соусом томатным</t>
  </si>
  <si>
    <t>котлеты рубленые из птицы с соусом молочным</t>
  </si>
  <si>
    <t>гребешок с повидлом</t>
  </si>
  <si>
    <t>рассольник лениградский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</si>
</sst>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120" zoomScaleNormal="120" workbookViewId="0">
      <pane xSplit="4" ySplit="5" topLeftCell="E372" activePane="bottomRight" state="frozen"/>
      <selection pane="topRight" activeCell="E1" sqref="E1"/>
      <selection pane="bottomLeft" activeCell="A6" sqref="A6"/>
      <selection pane="bottomRight" activeCell="C370" sqref="C3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61" t="s">
        <v>48</v>
      </c>
      <c r="D1" s="62"/>
      <c r="E1" s="62"/>
      <c r="F1" s="12" t="s">
        <v>15</v>
      </c>
      <c r="G1" s="2" t="s">
        <v>16</v>
      </c>
      <c r="H1" s="63" t="s">
        <v>38</v>
      </c>
      <c r="I1" s="63"/>
      <c r="J1" s="63"/>
      <c r="K1" s="63"/>
    </row>
    <row r="2" spans="1:12" ht="17.399999999999999" x14ac:dyDescent="0.25">
      <c r="A2" s="32" t="s">
        <v>5</v>
      </c>
      <c r="C2" s="2"/>
      <c r="G2" s="2" t="s">
        <v>17</v>
      </c>
      <c r="H2" s="63" t="s">
        <v>39</v>
      </c>
      <c r="I2" s="63"/>
      <c r="J2" s="63"/>
      <c r="K2" s="63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 x14ac:dyDescent="0.3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8" t="s">
        <v>49</v>
      </c>
      <c r="F6" s="37">
        <v>250</v>
      </c>
      <c r="G6" s="37">
        <v>7.2</v>
      </c>
      <c r="H6" s="37">
        <v>10</v>
      </c>
      <c r="I6" s="37">
        <v>50.1</v>
      </c>
      <c r="J6" s="37">
        <v>321</v>
      </c>
      <c r="K6" s="38">
        <v>500</v>
      </c>
      <c r="L6" s="37"/>
    </row>
    <row r="7" spans="1:12" ht="14.4" x14ac:dyDescent="0.3">
      <c r="A7" s="23"/>
      <c r="B7" s="15"/>
      <c r="C7" s="11"/>
      <c r="D7" s="6"/>
      <c r="E7" s="4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21</v>
      </c>
      <c r="E8" s="49" t="s">
        <v>66</v>
      </c>
      <c r="F8" s="40">
        <v>200</v>
      </c>
      <c r="G8" s="40">
        <v>3.78</v>
      </c>
      <c r="H8" s="40">
        <v>25.77</v>
      </c>
      <c r="I8" s="40">
        <v>25.77</v>
      </c>
      <c r="J8" s="40">
        <v>149.32</v>
      </c>
      <c r="K8" s="41">
        <v>405</v>
      </c>
      <c r="L8" s="40"/>
    </row>
    <row r="9" spans="1:12" ht="14.4" x14ac:dyDescent="0.3">
      <c r="A9" s="23"/>
      <c r="B9" s="15"/>
      <c r="C9" s="11"/>
      <c r="D9" s="7" t="s">
        <v>22</v>
      </c>
      <c r="E9" s="49" t="s">
        <v>77</v>
      </c>
      <c r="F9" s="40">
        <v>20</v>
      </c>
      <c r="G9" s="40">
        <v>1.66</v>
      </c>
      <c r="H9" s="40">
        <v>0.3</v>
      </c>
      <c r="I9" s="40">
        <v>9.6</v>
      </c>
      <c r="J9" s="40">
        <v>54.3</v>
      </c>
      <c r="K9" s="41" t="s">
        <v>78</v>
      </c>
      <c r="L9" s="40"/>
    </row>
    <row r="10" spans="1:12" ht="14.4" x14ac:dyDescent="0.3">
      <c r="A10" s="23"/>
      <c r="B10" s="15"/>
      <c r="C10" s="11"/>
      <c r="D10" s="7" t="s">
        <v>23</v>
      </c>
      <c r="E10" s="4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49" t="s">
        <v>79</v>
      </c>
      <c r="F11" s="40">
        <v>60</v>
      </c>
      <c r="G11" s="40">
        <v>7.88</v>
      </c>
      <c r="H11" s="40">
        <v>9.94</v>
      </c>
      <c r="I11" s="40">
        <v>20.74</v>
      </c>
      <c r="J11" s="40">
        <v>207.43</v>
      </c>
      <c r="K11" s="41">
        <v>800</v>
      </c>
      <c r="L11" s="40"/>
    </row>
    <row r="12" spans="1:12" ht="14.4" x14ac:dyDescent="0.3">
      <c r="A12" s="23"/>
      <c r="B12" s="15"/>
      <c r="C12" s="11"/>
      <c r="D12" s="6"/>
      <c r="E12" s="4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20.52</v>
      </c>
      <c r="H13" s="19">
        <f t="shared" si="0"/>
        <v>46.009999999999991</v>
      </c>
      <c r="I13" s="19">
        <f t="shared" si="0"/>
        <v>106.21</v>
      </c>
      <c r="J13" s="19">
        <f t="shared" si="0"/>
        <v>732.05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0"/>
      <c r="F14" s="40"/>
      <c r="G14" s="40"/>
      <c r="H14" s="40"/>
      <c r="I14" s="40"/>
      <c r="J14" s="40"/>
      <c r="K14" s="51"/>
      <c r="L14" s="40"/>
    </row>
    <row r="15" spans="1:12" ht="14.4" x14ac:dyDescent="0.3">
      <c r="A15" s="23"/>
      <c r="B15" s="15"/>
      <c r="C15" s="11"/>
      <c r="D15" s="7" t="s">
        <v>26</v>
      </c>
      <c r="E15" s="49" t="s">
        <v>51</v>
      </c>
      <c r="F15" s="40">
        <v>200</v>
      </c>
      <c r="G15" s="40">
        <v>7.08</v>
      </c>
      <c r="H15" s="40">
        <v>5.41</v>
      </c>
      <c r="I15" s="40">
        <v>16.52</v>
      </c>
      <c r="J15" s="40">
        <v>139.69999999999999</v>
      </c>
      <c r="K15" s="52">
        <v>100</v>
      </c>
      <c r="L15" s="40"/>
    </row>
    <row r="16" spans="1:12" ht="14.4" x14ac:dyDescent="0.3">
      <c r="A16" s="23"/>
      <c r="B16" s="15"/>
      <c r="C16" s="11"/>
      <c r="D16" s="7" t="s">
        <v>27</v>
      </c>
      <c r="E16" s="49" t="s">
        <v>80</v>
      </c>
      <c r="F16" s="40">
        <v>200</v>
      </c>
      <c r="G16" s="40">
        <v>20.52</v>
      </c>
      <c r="H16" s="40">
        <v>34.5</v>
      </c>
      <c r="I16" s="40">
        <v>3.89</v>
      </c>
      <c r="J16" s="40">
        <v>408.6</v>
      </c>
      <c r="K16" s="52">
        <v>200</v>
      </c>
      <c r="L16" s="40"/>
    </row>
    <row r="17" spans="1:12" ht="14.4" x14ac:dyDescent="0.3">
      <c r="A17" s="23"/>
      <c r="B17" s="15"/>
      <c r="C17" s="11"/>
      <c r="D17" s="7" t="s">
        <v>28</v>
      </c>
      <c r="E17" s="4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29</v>
      </c>
      <c r="E18" s="53" t="s">
        <v>81</v>
      </c>
      <c r="F18" s="40">
        <v>200</v>
      </c>
      <c r="G18" s="40">
        <v>0.16</v>
      </c>
      <c r="H18" s="40">
        <v>0.01</v>
      </c>
      <c r="I18" s="40">
        <v>14.92</v>
      </c>
      <c r="J18" s="40">
        <v>61.56</v>
      </c>
      <c r="K18" s="41">
        <v>418</v>
      </c>
      <c r="L18" s="40"/>
    </row>
    <row r="19" spans="1:12" ht="14.4" x14ac:dyDescent="0.3">
      <c r="A19" s="23"/>
      <c r="B19" s="15"/>
      <c r="C19" s="11"/>
      <c r="D19" s="7" t="s">
        <v>30</v>
      </c>
      <c r="E19" s="39" t="s">
        <v>82</v>
      </c>
      <c r="F19" s="40">
        <v>40</v>
      </c>
      <c r="G19" s="40">
        <v>5.08</v>
      </c>
      <c r="H19" s="40">
        <v>0.8</v>
      </c>
      <c r="I19" s="40">
        <v>22.16</v>
      </c>
      <c r="J19" s="40">
        <v>120.6</v>
      </c>
      <c r="K19" s="55" t="s">
        <v>78</v>
      </c>
      <c r="L19" s="40"/>
    </row>
    <row r="20" spans="1:12" ht="14.4" x14ac:dyDescent="0.3">
      <c r="A20" s="23"/>
      <c r="B20" s="15"/>
      <c r="C20" s="11"/>
      <c r="D20" s="7" t="s">
        <v>31</v>
      </c>
      <c r="E20" s="39" t="s">
        <v>77</v>
      </c>
      <c r="F20" s="40">
        <v>20</v>
      </c>
      <c r="G20" s="40">
        <v>1.66</v>
      </c>
      <c r="H20" s="40">
        <v>0.3</v>
      </c>
      <c r="I20" s="40">
        <v>9.6</v>
      </c>
      <c r="J20" s="40">
        <v>54.3</v>
      </c>
      <c r="K20" s="55" t="s">
        <v>78</v>
      </c>
      <c r="L20" s="40"/>
    </row>
    <row r="21" spans="1:12" ht="14.4" x14ac:dyDescent="0.3">
      <c r="A21" s="23"/>
      <c r="B21" s="15"/>
      <c r="C21" s="11"/>
      <c r="D21" s="6"/>
      <c r="E21" s="39" t="s">
        <v>62</v>
      </c>
      <c r="F21" s="40">
        <v>40</v>
      </c>
      <c r="G21" s="40">
        <v>3</v>
      </c>
      <c r="H21" s="40">
        <v>3.92</v>
      </c>
      <c r="I21" s="40">
        <v>14.88</v>
      </c>
      <c r="J21" s="40">
        <v>83.4</v>
      </c>
      <c r="K21" s="41" t="s">
        <v>78</v>
      </c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700</v>
      </c>
      <c r="G23" s="19">
        <f t="shared" ref="G23:J23" si="1">SUM(G14:G22)</f>
        <v>37.5</v>
      </c>
      <c r="H23" s="19">
        <f t="shared" si="1"/>
        <v>44.939999999999991</v>
      </c>
      <c r="I23" s="19">
        <f t="shared" si="1"/>
        <v>81.969999999999985</v>
      </c>
      <c r="J23" s="19">
        <f t="shared" si="1"/>
        <v>868.15999999999985</v>
      </c>
      <c r="K23" s="25"/>
      <c r="L23" s="19">
        <f t="shared" ref="L23" si="2">SUM(L14:L22)</f>
        <v>0</v>
      </c>
    </row>
    <row r="24" spans="1:12" ht="15" thickBot="1" x14ac:dyDescent="0.3">
      <c r="A24" s="27">
        <f>A6</f>
        <v>1</v>
      </c>
      <c r="B24" s="28">
        <f>B6</f>
        <v>1</v>
      </c>
      <c r="C24" s="59" t="s">
        <v>4</v>
      </c>
      <c r="D24" s="60"/>
      <c r="E24" s="29"/>
      <c r="F24" s="30">
        <f>F13+F23</f>
        <v>1230</v>
      </c>
      <c r="G24" s="30">
        <f t="shared" ref="G24:J24" si="3">G13+G23</f>
        <v>58.019999999999996</v>
      </c>
      <c r="H24" s="30">
        <f t="shared" si="3"/>
        <v>90.949999999999989</v>
      </c>
      <c r="I24" s="30">
        <f t="shared" si="3"/>
        <v>188.17999999999998</v>
      </c>
      <c r="J24" s="30">
        <f t="shared" si="3"/>
        <v>1600.2099999999998</v>
      </c>
      <c r="K24" s="30"/>
      <c r="L24" s="30">
        <f t="shared" ref="L24" si="4">L13+L23</f>
        <v>0</v>
      </c>
    </row>
    <row r="25" spans="1:12" ht="15" thickBot="1" x14ac:dyDescent="0.35">
      <c r="A25" s="14">
        <v>1</v>
      </c>
      <c r="B25" s="15">
        <v>2</v>
      </c>
      <c r="C25" s="22" t="s">
        <v>19</v>
      </c>
      <c r="D25" s="5" t="s">
        <v>20</v>
      </c>
      <c r="E25" s="39" t="s">
        <v>43</v>
      </c>
      <c r="F25" s="40">
        <v>150</v>
      </c>
      <c r="G25" s="40">
        <v>5.0999999999999996</v>
      </c>
      <c r="H25" s="40">
        <v>9.15</v>
      </c>
      <c r="I25" s="40">
        <v>34.200000000000003</v>
      </c>
      <c r="J25" s="40">
        <v>244.5</v>
      </c>
      <c r="K25" s="41">
        <v>300</v>
      </c>
      <c r="L25" s="37"/>
    </row>
    <row r="26" spans="1:12" ht="14.4" x14ac:dyDescent="0.3">
      <c r="A26" s="14"/>
      <c r="B26" s="15"/>
      <c r="C26" s="11"/>
      <c r="D26" s="6"/>
      <c r="E26" s="48" t="s">
        <v>83</v>
      </c>
      <c r="F26" s="37">
        <v>110</v>
      </c>
      <c r="G26" s="37">
        <v>10.8</v>
      </c>
      <c r="H26" s="37">
        <v>16.7</v>
      </c>
      <c r="I26" s="37">
        <v>13.4</v>
      </c>
      <c r="J26" s="37">
        <v>248</v>
      </c>
      <c r="K26" s="38">
        <v>206</v>
      </c>
      <c r="L26" s="40"/>
    </row>
    <row r="27" spans="1:12" ht="14.4" x14ac:dyDescent="0.3">
      <c r="A27" s="14"/>
      <c r="B27" s="15"/>
      <c r="C27" s="11"/>
      <c r="D27" s="7" t="s">
        <v>21</v>
      </c>
      <c r="E27" s="49" t="s">
        <v>42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>
        <v>400</v>
      </c>
      <c r="L27" s="40"/>
    </row>
    <row r="28" spans="1:12" ht="14.4" x14ac:dyDescent="0.3">
      <c r="A28" s="14"/>
      <c r="B28" s="15"/>
      <c r="C28" s="11"/>
      <c r="D28" s="7" t="s">
        <v>22</v>
      </c>
      <c r="E28" s="49" t="s">
        <v>77</v>
      </c>
      <c r="F28" s="40">
        <v>20</v>
      </c>
      <c r="G28" s="40">
        <v>1.66</v>
      </c>
      <c r="H28" s="40">
        <v>0.3</v>
      </c>
      <c r="I28" s="40">
        <v>9.6</v>
      </c>
      <c r="J28" s="40">
        <v>54.3</v>
      </c>
      <c r="K28" s="55" t="s">
        <v>78</v>
      </c>
      <c r="L28" s="40"/>
    </row>
    <row r="29" spans="1:12" ht="14.4" x14ac:dyDescent="0.3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49" t="s">
        <v>82</v>
      </c>
      <c r="F30" s="40">
        <v>20</v>
      </c>
      <c r="G30" s="40">
        <v>2.54</v>
      </c>
      <c r="H30" s="40">
        <v>0.4</v>
      </c>
      <c r="I30" s="40">
        <v>11.08</v>
      </c>
      <c r="J30" s="40">
        <v>60.3</v>
      </c>
      <c r="K30" s="55" t="s">
        <v>78</v>
      </c>
      <c r="L30" s="40"/>
    </row>
    <row r="31" spans="1:12" ht="15" thickBot="1" x14ac:dyDescent="0.35">
      <c r="A31" s="14"/>
      <c r="B31" s="15"/>
      <c r="C31" s="11"/>
      <c r="D31" s="6"/>
      <c r="E31" s="54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:J32" si="5">SUM(G25:G31)</f>
        <v>20.3</v>
      </c>
      <c r="H32" s="19">
        <f t="shared" si="5"/>
        <v>26.55</v>
      </c>
      <c r="I32" s="19">
        <f t="shared" si="5"/>
        <v>83.28</v>
      </c>
      <c r="J32" s="19">
        <f t="shared" si="5"/>
        <v>665.09999999999991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0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26</v>
      </c>
      <c r="E34" s="56" t="s">
        <v>84</v>
      </c>
      <c r="F34" s="40">
        <v>230</v>
      </c>
      <c r="G34" s="40">
        <v>1.72</v>
      </c>
      <c r="H34" s="40">
        <v>4.26</v>
      </c>
      <c r="I34" s="40">
        <v>12.65</v>
      </c>
      <c r="J34" s="40">
        <v>115.48</v>
      </c>
      <c r="K34" s="41">
        <v>104</v>
      </c>
      <c r="L34" s="40"/>
    </row>
    <row r="35" spans="1:12" ht="14.4" x14ac:dyDescent="0.3">
      <c r="A35" s="14"/>
      <c r="B35" s="15"/>
      <c r="C35" s="11"/>
      <c r="D35" s="7" t="s">
        <v>27</v>
      </c>
      <c r="E35" s="49" t="s">
        <v>85</v>
      </c>
      <c r="F35" s="40">
        <v>230</v>
      </c>
      <c r="G35" s="40">
        <v>3.27</v>
      </c>
      <c r="H35" s="40">
        <v>10.69</v>
      </c>
      <c r="I35" s="40">
        <v>9.14</v>
      </c>
      <c r="J35" s="40">
        <v>231.15</v>
      </c>
      <c r="K35" s="41">
        <v>223</v>
      </c>
      <c r="L35" s="40"/>
    </row>
    <row r="36" spans="1:12" ht="14.4" x14ac:dyDescent="0.3">
      <c r="A36" s="14"/>
      <c r="B36" s="15"/>
      <c r="C36" s="11"/>
      <c r="D36" s="7" t="s">
        <v>28</v>
      </c>
      <c r="E36" s="4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29</v>
      </c>
      <c r="E37" s="53" t="s">
        <v>86</v>
      </c>
      <c r="F37" s="40">
        <v>200</v>
      </c>
      <c r="G37" s="40">
        <v>0.22</v>
      </c>
      <c r="H37" s="40">
        <v>0.02</v>
      </c>
      <c r="I37" s="40">
        <v>22.21</v>
      </c>
      <c r="J37" s="40">
        <v>86.05</v>
      </c>
      <c r="K37" s="41">
        <v>402</v>
      </c>
      <c r="L37" s="40"/>
    </row>
    <row r="38" spans="1:12" ht="14.4" x14ac:dyDescent="0.3">
      <c r="A38" s="14"/>
      <c r="B38" s="15"/>
      <c r="C38" s="11"/>
      <c r="D38" s="7" t="s">
        <v>30</v>
      </c>
      <c r="E38" s="49" t="s">
        <v>82</v>
      </c>
      <c r="F38" s="40">
        <v>60</v>
      </c>
      <c r="G38" s="40">
        <v>7.62</v>
      </c>
      <c r="H38" s="40">
        <v>1.2</v>
      </c>
      <c r="I38" s="40">
        <v>33.24</v>
      </c>
      <c r="J38" s="40">
        <v>180.9</v>
      </c>
      <c r="K38" s="55" t="s">
        <v>78</v>
      </c>
      <c r="L38" s="40"/>
    </row>
    <row r="39" spans="1:12" ht="14.4" x14ac:dyDescent="0.3">
      <c r="A39" s="14"/>
      <c r="B39" s="15"/>
      <c r="C39" s="11"/>
      <c r="D39" s="7" t="s">
        <v>31</v>
      </c>
      <c r="E39" s="49" t="s">
        <v>77</v>
      </c>
      <c r="F39" s="40">
        <v>40</v>
      </c>
      <c r="G39" s="40">
        <v>3.32</v>
      </c>
      <c r="H39" s="40">
        <v>0.6</v>
      </c>
      <c r="I39" s="40">
        <v>19.2</v>
      </c>
      <c r="J39" s="40">
        <v>108.6</v>
      </c>
      <c r="K39" s="55" t="s">
        <v>78</v>
      </c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:J42" si="6">SUM(G33:G41)</f>
        <v>16.149999999999999</v>
      </c>
      <c r="H42" s="19">
        <f t="shared" si="6"/>
        <v>16.77</v>
      </c>
      <c r="I42" s="19">
        <f t="shared" si="6"/>
        <v>96.440000000000012</v>
      </c>
      <c r="J42" s="19">
        <f t="shared" si="6"/>
        <v>722.18000000000006</v>
      </c>
      <c r="K42" s="25"/>
      <c r="L42" s="19"/>
    </row>
    <row r="43" spans="1:12" ht="15.75" customHeight="1" thickBot="1" x14ac:dyDescent="0.3">
      <c r="A43" s="31">
        <f>A25</f>
        <v>1</v>
      </c>
      <c r="B43" s="31">
        <f>B25</f>
        <v>2</v>
      </c>
      <c r="C43" s="59" t="s">
        <v>4</v>
      </c>
      <c r="D43" s="60"/>
      <c r="E43" s="29"/>
      <c r="F43" s="30">
        <f>F32+F42</f>
        <v>1260</v>
      </c>
      <c r="G43" s="30">
        <f t="shared" ref="G43:J43" si="7">G32+G42</f>
        <v>36.450000000000003</v>
      </c>
      <c r="H43" s="30">
        <f t="shared" si="7"/>
        <v>43.32</v>
      </c>
      <c r="I43" s="30">
        <f t="shared" si="7"/>
        <v>179.72000000000003</v>
      </c>
      <c r="J43" s="30">
        <f t="shared" si="7"/>
        <v>1387.28</v>
      </c>
      <c r="K43" s="30"/>
      <c r="L43" s="30"/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48" t="s">
        <v>74</v>
      </c>
      <c r="F44" s="37">
        <v>150</v>
      </c>
      <c r="G44" s="37">
        <v>6.6</v>
      </c>
      <c r="H44" s="37">
        <v>4.9000000000000004</v>
      </c>
      <c r="I44" s="37">
        <v>37.1</v>
      </c>
      <c r="J44" s="37">
        <v>223</v>
      </c>
      <c r="K44" s="38">
        <v>306</v>
      </c>
      <c r="L44" s="37"/>
    </row>
    <row r="45" spans="1:12" ht="14.4" x14ac:dyDescent="0.3">
      <c r="A45" s="23"/>
      <c r="B45" s="15"/>
      <c r="C45" s="11"/>
      <c r="D45" s="6"/>
      <c r="E45" s="39" t="s">
        <v>87</v>
      </c>
      <c r="F45" s="40">
        <v>90</v>
      </c>
      <c r="G45" s="40">
        <v>10.17</v>
      </c>
      <c r="H45" s="40">
        <v>4.8600000000000003</v>
      </c>
      <c r="I45" s="40">
        <v>8.8000000000000007</v>
      </c>
      <c r="J45" s="40">
        <v>118.62</v>
      </c>
      <c r="K45" s="41">
        <v>234</v>
      </c>
      <c r="L45" s="40"/>
    </row>
    <row r="46" spans="1:12" ht="14.4" x14ac:dyDescent="0.3">
      <c r="A46" s="23"/>
      <c r="B46" s="15"/>
      <c r="C46" s="11"/>
      <c r="D46" s="7" t="s">
        <v>21</v>
      </c>
      <c r="E46" s="49" t="s">
        <v>42</v>
      </c>
      <c r="F46" s="40">
        <v>200</v>
      </c>
      <c r="G46" s="40">
        <v>1.4</v>
      </c>
      <c r="H46" s="40">
        <v>1.1000000000000001</v>
      </c>
      <c r="I46" s="40">
        <v>11.3</v>
      </c>
      <c r="J46" s="40">
        <v>59</v>
      </c>
      <c r="K46" s="41">
        <v>410</v>
      </c>
      <c r="L46" s="40"/>
    </row>
    <row r="47" spans="1:12" ht="14.4" x14ac:dyDescent="0.3">
      <c r="A47" s="23"/>
      <c r="B47" s="15"/>
      <c r="C47" s="11"/>
      <c r="D47" s="7" t="s">
        <v>22</v>
      </c>
      <c r="E47" s="49" t="s">
        <v>77</v>
      </c>
      <c r="F47" s="40">
        <v>20</v>
      </c>
      <c r="G47" s="40">
        <v>1.66</v>
      </c>
      <c r="H47" s="40">
        <v>0.3</v>
      </c>
      <c r="I47" s="40">
        <v>9.6</v>
      </c>
      <c r="J47" s="40">
        <v>54.3</v>
      </c>
      <c r="K47" s="55" t="s">
        <v>78</v>
      </c>
      <c r="L47" s="40"/>
    </row>
    <row r="48" spans="1:12" ht="14.4" x14ac:dyDescent="0.3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49" t="s">
        <v>82</v>
      </c>
      <c r="F49" s="40">
        <v>20</v>
      </c>
      <c r="G49" s="40">
        <v>2.54</v>
      </c>
      <c r="H49" s="40">
        <v>0.4</v>
      </c>
      <c r="I49" s="40">
        <v>11.08</v>
      </c>
      <c r="J49" s="40">
        <v>60.3</v>
      </c>
      <c r="K49" s="55" t="s">
        <v>78</v>
      </c>
      <c r="L49" s="40"/>
    </row>
    <row r="50" spans="1:12" ht="15" thickBot="1" x14ac:dyDescent="0.35">
      <c r="A50" s="23"/>
      <c r="B50" s="15"/>
      <c r="C50" s="11"/>
      <c r="D50" s="6"/>
      <c r="E50" s="54" t="s">
        <v>88</v>
      </c>
      <c r="F50" s="40">
        <v>100</v>
      </c>
      <c r="G50" s="40">
        <v>0.4</v>
      </c>
      <c r="H50" s="40">
        <v>0</v>
      </c>
      <c r="I50" s="40">
        <v>9.6</v>
      </c>
      <c r="J50" s="40">
        <v>40</v>
      </c>
      <c r="K50" s="41" t="s">
        <v>78</v>
      </c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:J51" si="8">SUM(G44:G50)</f>
        <v>22.769999999999996</v>
      </c>
      <c r="H51" s="19">
        <f t="shared" si="8"/>
        <v>11.560000000000002</v>
      </c>
      <c r="I51" s="19">
        <f t="shared" si="8"/>
        <v>87.47999999999999</v>
      </c>
      <c r="J51" s="19">
        <f t="shared" si="8"/>
        <v>555.22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0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26</v>
      </c>
      <c r="E53" s="49" t="s">
        <v>56</v>
      </c>
      <c r="F53" s="40">
        <v>200</v>
      </c>
      <c r="G53" s="40">
        <v>1.22</v>
      </c>
      <c r="H53" s="40">
        <v>3.56</v>
      </c>
      <c r="I53" s="40">
        <v>8.17</v>
      </c>
      <c r="J53" s="40">
        <v>84.3</v>
      </c>
      <c r="K53" s="41">
        <v>102</v>
      </c>
      <c r="L53" s="40"/>
    </row>
    <row r="54" spans="1:12" ht="14.4" x14ac:dyDescent="0.3">
      <c r="A54" s="23"/>
      <c r="B54" s="15"/>
      <c r="C54" s="11"/>
      <c r="D54" s="7" t="s">
        <v>27</v>
      </c>
      <c r="E54" s="49" t="s">
        <v>89</v>
      </c>
      <c r="F54" s="40">
        <v>90</v>
      </c>
      <c r="G54" s="40">
        <v>4.5</v>
      </c>
      <c r="H54" s="40">
        <v>7.3</v>
      </c>
      <c r="I54" s="40">
        <v>15.62</v>
      </c>
      <c r="J54" s="40">
        <v>148.5</v>
      </c>
      <c r="K54" s="41">
        <v>437</v>
      </c>
      <c r="L54" s="40"/>
    </row>
    <row r="55" spans="1:12" ht="14.4" x14ac:dyDescent="0.3">
      <c r="A55" s="23"/>
      <c r="B55" s="15"/>
      <c r="C55" s="11"/>
      <c r="D55" s="7" t="s">
        <v>28</v>
      </c>
      <c r="E55" s="49" t="s">
        <v>44</v>
      </c>
      <c r="F55" s="40">
        <v>150</v>
      </c>
      <c r="G55" s="40">
        <v>3.08</v>
      </c>
      <c r="H55" s="40">
        <v>4.92</v>
      </c>
      <c r="I55" s="40">
        <v>20</v>
      </c>
      <c r="J55" s="40">
        <v>138.33000000000001</v>
      </c>
      <c r="K55" s="41">
        <v>305</v>
      </c>
      <c r="L55" s="40"/>
    </row>
    <row r="56" spans="1:12" ht="14.4" x14ac:dyDescent="0.3">
      <c r="A56" s="23"/>
      <c r="B56" s="15"/>
      <c r="C56" s="11"/>
      <c r="D56" s="7" t="s">
        <v>29</v>
      </c>
      <c r="E56" s="53" t="s">
        <v>42</v>
      </c>
      <c r="F56" s="40">
        <v>200</v>
      </c>
      <c r="G56" s="40">
        <v>0.2</v>
      </c>
      <c r="H56" s="40">
        <v>0</v>
      </c>
      <c r="I56" s="40">
        <v>15</v>
      </c>
      <c r="J56" s="40">
        <v>58</v>
      </c>
      <c r="K56" s="41">
        <v>400</v>
      </c>
      <c r="L56" s="40"/>
    </row>
    <row r="57" spans="1:12" ht="14.4" x14ac:dyDescent="0.3">
      <c r="A57" s="23"/>
      <c r="B57" s="15"/>
      <c r="C57" s="11"/>
      <c r="D57" s="7" t="s">
        <v>30</v>
      </c>
      <c r="E57" s="49" t="s">
        <v>82</v>
      </c>
      <c r="F57" s="40">
        <v>60</v>
      </c>
      <c r="G57" s="40">
        <v>7.62</v>
      </c>
      <c r="H57" s="40">
        <v>1.2</v>
      </c>
      <c r="I57" s="40">
        <v>33.24</v>
      </c>
      <c r="J57" s="40">
        <v>180.9</v>
      </c>
      <c r="K57" s="55" t="s">
        <v>78</v>
      </c>
      <c r="L57" s="40"/>
    </row>
    <row r="58" spans="1:12" ht="14.4" x14ac:dyDescent="0.3">
      <c r="A58" s="23"/>
      <c r="B58" s="15"/>
      <c r="C58" s="11"/>
      <c r="D58" s="7" t="s">
        <v>31</v>
      </c>
      <c r="E58" s="49" t="s">
        <v>77</v>
      </c>
      <c r="F58" s="40">
        <v>40</v>
      </c>
      <c r="G58" s="40">
        <v>3.32</v>
      </c>
      <c r="H58" s="40">
        <v>0.6</v>
      </c>
      <c r="I58" s="40">
        <v>19.2</v>
      </c>
      <c r="J58" s="40">
        <v>108.6</v>
      </c>
      <c r="K58" s="55" t="s">
        <v>78</v>
      </c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740</v>
      </c>
      <c r="G61" s="19">
        <f t="shared" ref="G61:L61" si="9">SUM(G52:G60)</f>
        <v>19.940000000000001</v>
      </c>
      <c r="H61" s="19">
        <f t="shared" si="9"/>
        <v>17.580000000000002</v>
      </c>
      <c r="I61" s="19">
        <f t="shared" si="9"/>
        <v>111.23</v>
      </c>
      <c r="J61" s="19">
        <f t="shared" si="9"/>
        <v>718.63</v>
      </c>
      <c r="K61" s="25"/>
      <c r="L61" s="19">
        <f t="shared" si="9"/>
        <v>0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59" t="s">
        <v>4</v>
      </c>
      <c r="D62" s="60"/>
      <c r="E62" s="29"/>
      <c r="F62" s="30">
        <f>F51+F61</f>
        <v>1320</v>
      </c>
      <c r="G62" s="30">
        <f t="shared" ref="G62:L62" si="10">G51+G61</f>
        <v>42.709999999999994</v>
      </c>
      <c r="H62" s="30">
        <f t="shared" si="10"/>
        <v>29.140000000000004</v>
      </c>
      <c r="I62" s="30">
        <f t="shared" si="10"/>
        <v>198.70999999999998</v>
      </c>
      <c r="J62" s="30">
        <f t="shared" si="10"/>
        <v>1273.8499999999999</v>
      </c>
      <c r="K62" s="30"/>
      <c r="L62" s="30">
        <f t="shared" si="10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48" t="s">
        <v>90</v>
      </c>
      <c r="F63" s="37">
        <v>200</v>
      </c>
      <c r="G63" s="37">
        <v>20.52</v>
      </c>
      <c r="H63" s="37">
        <v>34.5</v>
      </c>
      <c r="I63" s="37">
        <v>3.89</v>
      </c>
      <c r="J63" s="37">
        <v>408.6</v>
      </c>
      <c r="K63" s="38">
        <v>200</v>
      </c>
      <c r="L63" s="37"/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21</v>
      </c>
      <c r="E65" s="53" t="s">
        <v>81</v>
      </c>
      <c r="F65" s="40">
        <v>200</v>
      </c>
      <c r="G65" s="40">
        <v>0.16</v>
      </c>
      <c r="H65" s="40">
        <v>0.01</v>
      </c>
      <c r="I65" s="40">
        <v>14.92</v>
      </c>
      <c r="J65" s="40">
        <v>61.56</v>
      </c>
      <c r="K65" s="41">
        <v>418</v>
      </c>
      <c r="L65" s="40"/>
    </row>
    <row r="66" spans="1:12" ht="14.4" x14ac:dyDescent="0.3">
      <c r="A66" s="23"/>
      <c r="B66" s="15"/>
      <c r="C66" s="11"/>
      <c r="D66" s="7" t="s">
        <v>22</v>
      </c>
      <c r="E66" s="49" t="s">
        <v>82</v>
      </c>
      <c r="F66" s="40">
        <v>40</v>
      </c>
      <c r="G66" s="40">
        <v>5.08</v>
      </c>
      <c r="H66" s="40">
        <v>0.8</v>
      </c>
      <c r="I66" s="40">
        <v>22.16</v>
      </c>
      <c r="J66" s="40">
        <v>120.6</v>
      </c>
      <c r="K66" s="55" t="s">
        <v>78</v>
      </c>
      <c r="L66" s="40"/>
    </row>
    <row r="67" spans="1:12" ht="14.4" x14ac:dyDescent="0.3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49" t="s">
        <v>77</v>
      </c>
      <c r="F68" s="40">
        <v>20</v>
      </c>
      <c r="G68" s="40">
        <v>1.66</v>
      </c>
      <c r="H68" s="40">
        <v>0.3</v>
      </c>
      <c r="I68" s="40">
        <v>9.6</v>
      </c>
      <c r="J68" s="40">
        <v>54.3</v>
      </c>
      <c r="K68" s="55" t="s">
        <v>78</v>
      </c>
      <c r="L68" s="40"/>
    </row>
    <row r="69" spans="1:12" ht="14.4" x14ac:dyDescent="0.3">
      <c r="A69" s="23"/>
      <c r="B69" s="15"/>
      <c r="C69" s="11"/>
      <c r="D69" s="6"/>
      <c r="E69" s="49" t="s">
        <v>62</v>
      </c>
      <c r="F69" s="40">
        <v>50</v>
      </c>
      <c r="G69" s="40">
        <v>10.199999999999999</v>
      </c>
      <c r="H69" s="40">
        <v>9.1999999999999993</v>
      </c>
      <c r="I69" s="40">
        <v>0.6</v>
      </c>
      <c r="J69" s="40">
        <v>126</v>
      </c>
      <c r="K69" s="41" t="s">
        <v>78</v>
      </c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:J70" si="11">SUM(G63:G69)</f>
        <v>37.619999999999997</v>
      </c>
      <c r="H70" s="19">
        <f t="shared" si="11"/>
        <v>44.809999999999988</v>
      </c>
      <c r="I70" s="19">
        <f t="shared" si="11"/>
        <v>51.17</v>
      </c>
      <c r="J70" s="19">
        <f t="shared" si="11"/>
        <v>771.06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0" t="s">
        <v>91</v>
      </c>
      <c r="F71" s="40">
        <v>60</v>
      </c>
      <c r="G71" s="40">
        <v>3.24</v>
      </c>
      <c r="H71" s="40">
        <v>8.52</v>
      </c>
      <c r="I71" s="40">
        <v>4.51</v>
      </c>
      <c r="J71" s="40">
        <v>80</v>
      </c>
      <c r="K71" s="41">
        <v>707</v>
      </c>
      <c r="L71" s="40"/>
    </row>
    <row r="72" spans="1:12" ht="15" thickBot="1" x14ac:dyDescent="0.35">
      <c r="A72" s="23"/>
      <c r="B72" s="15"/>
      <c r="C72" s="11"/>
      <c r="D72" s="7" t="s">
        <v>26</v>
      </c>
      <c r="E72" s="49" t="s">
        <v>57</v>
      </c>
      <c r="F72" s="40">
        <v>220</v>
      </c>
      <c r="G72" s="40">
        <v>2.1</v>
      </c>
      <c r="H72" s="40">
        <v>2.1</v>
      </c>
      <c r="I72" s="40">
        <v>15.5</v>
      </c>
      <c r="J72" s="40">
        <v>111.6</v>
      </c>
      <c r="K72" s="41">
        <v>103</v>
      </c>
      <c r="L72" s="40"/>
    </row>
    <row r="73" spans="1:12" ht="14.4" x14ac:dyDescent="0.3">
      <c r="A73" s="23"/>
      <c r="B73" s="15"/>
      <c r="C73" s="11"/>
      <c r="D73" s="7" t="s">
        <v>27</v>
      </c>
      <c r="E73" s="39" t="s">
        <v>71</v>
      </c>
      <c r="F73" s="40">
        <v>90</v>
      </c>
      <c r="G73" s="37">
        <v>19.940000000000001</v>
      </c>
      <c r="H73" s="37">
        <v>14.97</v>
      </c>
      <c r="I73" s="37">
        <v>5.99</v>
      </c>
      <c r="J73" s="37">
        <v>238.74</v>
      </c>
      <c r="K73" s="38">
        <v>217</v>
      </c>
      <c r="L73" s="37"/>
    </row>
    <row r="74" spans="1:12" ht="14.4" x14ac:dyDescent="0.3">
      <c r="A74" s="23"/>
      <c r="B74" s="15"/>
      <c r="C74" s="11"/>
      <c r="D74" s="7" t="s">
        <v>28</v>
      </c>
      <c r="E74" s="49" t="s">
        <v>92</v>
      </c>
      <c r="F74" s="40">
        <v>150</v>
      </c>
      <c r="G74" s="40">
        <v>3</v>
      </c>
      <c r="H74" s="40">
        <v>3.91</v>
      </c>
      <c r="I74" s="40">
        <v>14.58</v>
      </c>
      <c r="J74" s="40">
        <v>100.77</v>
      </c>
      <c r="K74" s="41">
        <v>156</v>
      </c>
      <c r="L74" s="40"/>
    </row>
    <row r="75" spans="1:12" ht="14.4" x14ac:dyDescent="0.3">
      <c r="A75" s="23"/>
      <c r="B75" s="15"/>
      <c r="C75" s="11"/>
      <c r="D75" s="7" t="s">
        <v>29</v>
      </c>
      <c r="E75" s="53" t="s">
        <v>53</v>
      </c>
      <c r="F75" s="40">
        <v>200</v>
      </c>
      <c r="G75" s="40">
        <v>0.9</v>
      </c>
      <c r="H75" s="40">
        <v>0.05</v>
      </c>
      <c r="I75" s="40">
        <v>20.6</v>
      </c>
      <c r="J75" s="40">
        <v>89</v>
      </c>
      <c r="K75" s="41">
        <v>412</v>
      </c>
      <c r="L75" s="40"/>
    </row>
    <row r="76" spans="1:12" ht="14.4" x14ac:dyDescent="0.3">
      <c r="A76" s="23"/>
      <c r="B76" s="15"/>
      <c r="C76" s="11"/>
      <c r="D76" s="7" t="s">
        <v>30</v>
      </c>
      <c r="E76" s="49" t="s">
        <v>82</v>
      </c>
      <c r="F76" s="40">
        <v>20</v>
      </c>
      <c r="G76" s="40">
        <v>2.54</v>
      </c>
      <c r="H76" s="40">
        <v>0.4</v>
      </c>
      <c r="I76" s="40">
        <v>11.08</v>
      </c>
      <c r="J76" s="40">
        <v>60.3</v>
      </c>
      <c r="K76" s="55" t="s">
        <v>78</v>
      </c>
      <c r="L76" s="40"/>
    </row>
    <row r="77" spans="1:12" ht="14.4" x14ac:dyDescent="0.3">
      <c r="A77" s="23"/>
      <c r="B77" s="15"/>
      <c r="C77" s="11"/>
      <c r="D77" s="7" t="s">
        <v>31</v>
      </c>
      <c r="E77" s="49" t="s">
        <v>77</v>
      </c>
      <c r="F77" s="40">
        <v>20</v>
      </c>
      <c r="G77" s="40">
        <v>1.66</v>
      </c>
      <c r="H77" s="40">
        <v>0.3</v>
      </c>
      <c r="I77" s="40">
        <v>9.6</v>
      </c>
      <c r="J77" s="40">
        <v>54.3</v>
      </c>
      <c r="K77" s="55" t="s">
        <v>78</v>
      </c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:L80" si="12">SUM(G71:G79)</f>
        <v>33.379999999999995</v>
      </c>
      <c r="H80" s="19">
        <f t="shared" si="12"/>
        <v>30.25</v>
      </c>
      <c r="I80" s="19">
        <f t="shared" si="12"/>
        <v>81.86</v>
      </c>
      <c r="J80" s="19">
        <f t="shared" si="12"/>
        <v>734.70999999999992</v>
      </c>
      <c r="K80" s="25"/>
      <c r="L80" s="19">
        <f t="shared" si="12"/>
        <v>0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59" t="s">
        <v>4</v>
      </c>
      <c r="D81" s="60"/>
      <c r="E81" s="29"/>
      <c r="F81" s="30">
        <f>F70+F80</f>
        <v>1270</v>
      </c>
      <c r="G81" s="30">
        <f t="shared" ref="G81:L81" si="13">G70+G80</f>
        <v>71</v>
      </c>
      <c r="H81" s="30">
        <f t="shared" si="13"/>
        <v>75.059999999999988</v>
      </c>
      <c r="I81" s="30">
        <f t="shared" si="13"/>
        <v>133.03</v>
      </c>
      <c r="J81" s="30">
        <f t="shared" si="13"/>
        <v>1505.77</v>
      </c>
      <c r="K81" s="30"/>
      <c r="L81" s="30">
        <f t="shared" si="13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6" t="s">
        <v>46</v>
      </c>
      <c r="F82" s="37">
        <v>260</v>
      </c>
      <c r="G82" s="37">
        <v>23.11</v>
      </c>
      <c r="H82" s="37">
        <v>13.8</v>
      </c>
      <c r="I82" s="37">
        <v>23.51</v>
      </c>
      <c r="J82" s="37">
        <v>303.67</v>
      </c>
      <c r="K82" s="38">
        <v>227</v>
      </c>
      <c r="L82" s="37"/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21</v>
      </c>
      <c r="E84" s="53" t="s">
        <v>42</v>
      </c>
      <c r="F84" s="40">
        <v>200</v>
      </c>
      <c r="G84" s="40">
        <v>1.4</v>
      </c>
      <c r="H84" s="40">
        <v>1.1000000000000001</v>
      </c>
      <c r="I84" s="40">
        <v>11.3</v>
      </c>
      <c r="J84" s="40">
        <v>59</v>
      </c>
      <c r="K84" s="41">
        <v>410</v>
      </c>
      <c r="L84" s="40"/>
    </row>
    <row r="85" spans="1:12" ht="14.4" x14ac:dyDescent="0.3">
      <c r="A85" s="23"/>
      <c r="B85" s="15"/>
      <c r="C85" s="11"/>
      <c r="D85" s="7" t="s">
        <v>22</v>
      </c>
      <c r="E85" s="49" t="s">
        <v>77</v>
      </c>
      <c r="F85" s="40">
        <v>20</v>
      </c>
      <c r="G85" s="40">
        <v>1.66</v>
      </c>
      <c r="H85" s="40">
        <v>0.3</v>
      </c>
      <c r="I85" s="40">
        <v>9.6</v>
      </c>
      <c r="J85" s="40">
        <v>54.3</v>
      </c>
      <c r="K85" s="55" t="s">
        <v>78</v>
      </c>
      <c r="L85" s="40"/>
    </row>
    <row r="86" spans="1:12" ht="14.4" x14ac:dyDescent="0.3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49" t="s">
        <v>82</v>
      </c>
      <c r="F87" s="40">
        <v>20</v>
      </c>
      <c r="G87" s="40">
        <v>2.54</v>
      </c>
      <c r="H87" s="40">
        <v>0.4</v>
      </c>
      <c r="I87" s="40">
        <v>11.08</v>
      </c>
      <c r="J87" s="40">
        <v>60.3</v>
      </c>
      <c r="K87" s="55" t="s">
        <v>78</v>
      </c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:J89" si="14">SUM(G82:G88)</f>
        <v>28.709999999999997</v>
      </c>
      <c r="H89" s="19">
        <f t="shared" si="14"/>
        <v>15.600000000000001</v>
      </c>
      <c r="I89" s="19">
        <f t="shared" si="14"/>
        <v>55.49</v>
      </c>
      <c r="J89" s="19">
        <f t="shared" si="14"/>
        <v>477.27000000000004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93</v>
      </c>
      <c r="F90" s="40">
        <v>60</v>
      </c>
      <c r="G90" s="40">
        <v>0.63</v>
      </c>
      <c r="H90" s="40">
        <v>9.0419999999999998</v>
      </c>
      <c r="I90" s="40">
        <v>3.4620000000000002</v>
      </c>
      <c r="J90" s="40">
        <v>97.8</v>
      </c>
      <c r="K90" s="41">
        <v>709</v>
      </c>
      <c r="L90" s="40"/>
    </row>
    <row r="91" spans="1:12" ht="14.4" x14ac:dyDescent="0.3">
      <c r="A91" s="23"/>
      <c r="B91" s="15"/>
      <c r="C91" s="11"/>
      <c r="D91" s="7" t="s">
        <v>26</v>
      </c>
      <c r="E91" s="39" t="s">
        <v>94</v>
      </c>
      <c r="F91" s="40">
        <v>220</v>
      </c>
      <c r="G91" s="40">
        <v>1.35</v>
      </c>
      <c r="H91" s="40">
        <v>4.34</v>
      </c>
      <c r="I91" s="40">
        <v>6.56</v>
      </c>
      <c r="J91" s="40">
        <v>91.28</v>
      </c>
      <c r="K91" s="41">
        <v>101</v>
      </c>
      <c r="L91" s="40"/>
    </row>
    <row r="92" spans="1:12" ht="14.4" x14ac:dyDescent="0.3">
      <c r="A92" s="23"/>
      <c r="B92" s="15"/>
      <c r="C92" s="11"/>
      <c r="D92" s="7" t="s">
        <v>27</v>
      </c>
      <c r="E92" s="39" t="s">
        <v>54</v>
      </c>
      <c r="F92" s="40">
        <v>90</v>
      </c>
      <c r="G92" s="40">
        <v>9.18</v>
      </c>
      <c r="H92" s="40">
        <v>10.53</v>
      </c>
      <c r="I92" s="40">
        <v>7.38</v>
      </c>
      <c r="J92" s="40">
        <v>161.1</v>
      </c>
      <c r="K92" s="41">
        <v>221</v>
      </c>
      <c r="L92" s="40"/>
    </row>
    <row r="93" spans="1:12" ht="14.4" x14ac:dyDescent="0.3">
      <c r="A93" s="23"/>
      <c r="B93" s="15"/>
      <c r="C93" s="11"/>
      <c r="D93" s="7" t="s">
        <v>28</v>
      </c>
      <c r="E93" s="39" t="s">
        <v>43</v>
      </c>
      <c r="F93" s="40">
        <v>150</v>
      </c>
      <c r="G93" s="40">
        <v>5.0999999999999996</v>
      </c>
      <c r="H93" s="40">
        <v>9.15</v>
      </c>
      <c r="I93" s="40">
        <v>34.200000000000003</v>
      </c>
      <c r="J93" s="40">
        <v>244.5</v>
      </c>
      <c r="K93" s="41">
        <v>300</v>
      </c>
      <c r="L93" s="40"/>
    </row>
    <row r="94" spans="1:12" ht="14.4" x14ac:dyDescent="0.3">
      <c r="A94" s="23"/>
      <c r="B94" s="15"/>
      <c r="C94" s="11"/>
      <c r="D94" s="7" t="s">
        <v>29</v>
      </c>
      <c r="E94" s="53" t="s">
        <v>95</v>
      </c>
      <c r="F94" s="40">
        <v>200</v>
      </c>
      <c r="G94" s="40">
        <v>0.24</v>
      </c>
      <c r="H94" s="40">
        <v>0.14399999999999999</v>
      </c>
      <c r="I94" s="40">
        <v>30.42</v>
      </c>
      <c r="J94" s="40">
        <v>116.86</v>
      </c>
      <c r="K94" s="41">
        <v>403</v>
      </c>
      <c r="L94" s="40"/>
    </row>
    <row r="95" spans="1:12" ht="14.4" x14ac:dyDescent="0.3">
      <c r="A95" s="23"/>
      <c r="B95" s="15"/>
      <c r="C95" s="11"/>
      <c r="D95" s="7" t="s">
        <v>30</v>
      </c>
      <c r="E95" s="49" t="s">
        <v>82</v>
      </c>
      <c r="F95" s="40">
        <v>20</v>
      </c>
      <c r="G95" s="40">
        <v>2.54</v>
      </c>
      <c r="H95" s="40">
        <v>0.4</v>
      </c>
      <c r="I95" s="40">
        <v>11.08</v>
      </c>
      <c r="J95" s="40">
        <v>60.3</v>
      </c>
      <c r="K95" s="55" t="s">
        <v>78</v>
      </c>
      <c r="L95" s="40"/>
    </row>
    <row r="96" spans="1:12" ht="14.4" x14ac:dyDescent="0.3">
      <c r="A96" s="23"/>
      <c r="B96" s="15"/>
      <c r="C96" s="11"/>
      <c r="D96" s="7" t="s">
        <v>31</v>
      </c>
      <c r="E96" s="49" t="s">
        <v>77</v>
      </c>
      <c r="F96" s="40">
        <v>20</v>
      </c>
      <c r="G96" s="40">
        <v>1.66</v>
      </c>
      <c r="H96" s="40">
        <v>0.3</v>
      </c>
      <c r="I96" s="40">
        <v>9.6</v>
      </c>
      <c r="J96" s="40">
        <v>54.3</v>
      </c>
      <c r="K96" s="55" t="s">
        <v>78</v>
      </c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:J99" si="15">SUM(G90:G98)</f>
        <v>20.699999999999996</v>
      </c>
      <c r="H99" s="19">
        <f t="shared" si="15"/>
        <v>33.905999999999992</v>
      </c>
      <c r="I99" s="19">
        <f t="shared" si="15"/>
        <v>102.702</v>
      </c>
      <c r="J99" s="19">
        <f t="shared" si="15"/>
        <v>826.13999999999987</v>
      </c>
      <c r="K99" s="25"/>
      <c r="L99" s="19"/>
    </row>
    <row r="100" spans="1:12" ht="15.75" customHeight="1" thickBot="1" x14ac:dyDescent="0.3">
      <c r="A100" s="27">
        <f>A82</f>
        <v>1</v>
      </c>
      <c r="B100" s="28">
        <f>B82</f>
        <v>5</v>
      </c>
      <c r="C100" s="59" t="s">
        <v>4</v>
      </c>
      <c r="D100" s="60"/>
      <c r="E100" s="29"/>
      <c r="F100" s="30">
        <f>F89+F99</f>
        <v>1260</v>
      </c>
      <c r="G100" s="30">
        <f t="shared" ref="G100:J100" si="16">G89+G99</f>
        <v>49.41</v>
      </c>
      <c r="H100" s="30">
        <f t="shared" si="16"/>
        <v>49.505999999999993</v>
      </c>
      <c r="I100" s="30">
        <f t="shared" si="16"/>
        <v>158.19200000000001</v>
      </c>
      <c r="J100" s="30">
        <f t="shared" si="16"/>
        <v>1303.4099999999999</v>
      </c>
      <c r="K100" s="30"/>
      <c r="L100" s="30"/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48" t="s">
        <v>60</v>
      </c>
      <c r="F101" s="37">
        <v>250</v>
      </c>
      <c r="G101" s="37">
        <v>9.1</v>
      </c>
      <c r="H101" s="37">
        <v>11.1</v>
      </c>
      <c r="I101" s="37">
        <v>42.6</v>
      </c>
      <c r="J101" s="37">
        <v>307</v>
      </c>
      <c r="K101" s="38">
        <v>502</v>
      </c>
      <c r="L101" s="37"/>
    </row>
    <row r="102" spans="1:12" ht="14.4" x14ac:dyDescent="0.3">
      <c r="A102" s="23"/>
      <c r="B102" s="15"/>
      <c r="C102" s="11"/>
      <c r="D102" s="6"/>
      <c r="E102" s="49" t="s">
        <v>61</v>
      </c>
      <c r="F102" s="40">
        <v>125</v>
      </c>
      <c r="G102" s="40">
        <v>2.8</v>
      </c>
      <c r="H102" s="40">
        <v>2.4</v>
      </c>
      <c r="I102" s="40">
        <v>15</v>
      </c>
      <c r="J102" s="40">
        <v>92</v>
      </c>
      <c r="K102" s="41" t="s">
        <v>78</v>
      </c>
      <c r="L102" s="40"/>
    </row>
    <row r="103" spans="1:12" ht="14.4" x14ac:dyDescent="0.3">
      <c r="A103" s="23"/>
      <c r="B103" s="15"/>
      <c r="C103" s="11"/>
      <c r="D103" s="7" t="s">
        <v>21</v>
      </c>
      <c r="E103" s="53" t="s">
        <v>42</v>
      </c>
      <c r="F103" s="40">
        <v>200</v>
      </c>
      <c r="G103" s="40">
        <v>1.4</v>
      </c>
      <c r="H103" s="40">
        <v>1.1000000000000001</v>
      </c>
      <c r="I103" s="40">
        <v>11.3</v>
      </c>
      <c r="J103" s="40">
        <v>59</v>
      </c>
      <c r="K103" s="41">
        <v>410</v>
      </c>
      <c r="L103" s="40"/>
    </row>
    <row r="104" spans="1:12" ht="14.4" x14ac:dyDescent="0.3">
      <c r="A104" s="23"/>
      <c r="B104" s="15"/>
      <c r="C104" s="11"/>
      <c r="D104" s="7" t="s">
        <v>22</v>
      </c>
      <c r="E104" s="49" t="s">
        <v>77</v>
      </c>
      <c r="F104" s="40">
        <v>20</v>
      </c>
      <c r="G104" s="40">
        <v>1.66</v>
      </c>
      <c r="H104" s="40">
        <v>0.3</v>
      </c>
      <c r="I104" s="40">
        <v>9.6</v>
      </c>
      <c r="J104" s="40">
        <v>54.3</v>
      </c>
      <c r="K104" s="55" t="s">
        <v>78</v>
      </c>
      <c r="L104" s="40"/>
    </row>
    <row r="105" spans="1:12" ht="14.4" x14ac:dyDescent="0.3">
      <c r="A105" s="23"/>
      <c r="B105" s="15"/>
      <c r="C105" s="11"/>
      <c r="D105" s="7" t="s">
        <v>23</v>
      </c>
      <c r="E105" s="4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49" t="s">
        <v>82</v>
      </c>
      <c r="F106" s="40">
        <v>20</v>
      </c>
      <c r="G106" s="40">
        <v>2.54</v>
      </c>
      <c r="H106" s="40">
        <v>0.4</v>
      </c>
      <c r="I106" s="40">
        <v>11.08</v>
      </c>
      <c r="J106" s="40">
        <v>60.3</v>
      </c>
      <c r="K106" s="55" t="s">
        <v>78</v>
      </c>
      <c r="L106" s="40"/>
    </row>
    <row r="107" spans="1:12" ht="14.4" x14ac:dyDescent="0.3">
      <c r="A107" s="23"/>
      <c r="B107" s="15"/>
      <c r="C107" s="11"/>
      <c r="D107" s="6"/>
      <c r="E107" s="4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615</v>
      </c>
      <c r="G108" s="19">
        <f t="shared" ref="G108:J108" si="17">SUM(G101:G107)</f>
        <v>17.5</v>
      </c>
      <c r="H108" s="19">
        <f t="shared" si="17"/>
        <v>15.3</v>
      </c>
      <c r="I108" s="19">
        <f t="shared" si="17"/>
        <v>89.58</v>
      </c>
      <c r="J108" s="19">
        <f t="shared" si="17"/>
        <v>572.59999999999991</v>
      </c>
      <c r="K108" s="25"/>
      <c r="L108" s="19"/>
    </row>
    <row r="109" spans="1:12" ht="14.4" x14ac:dyDescent="0.3">
      <c r="A109" s="26">
        <f>A101</f>
        <v>2</v>
      </c>
      <c r="B109" s="13">
        <v>1</v>
      </c>
      <c r="C109" s="10" t="s">
        <v>24</v>
      </c>
      <c r="D109" s="7" t="s">
        <v>25</v>
      </c>
      <c r="E109" s="50"/>
      <c r="F109" s="40"/>
      <c r="G109" s="40"/>
      <c r="H109" s="40"/>
      <c r="I109" s="40"/>
      <c r="J109" s="40"/>
      <c r="K109" s="41"/>
      <c r="L109" s="40"/>
    </row>
    <row r="110" spans="1:12" ht="15" thickBot="1" x14ac:dyDescent="0.35">
      <c r="A110" s="23"/>
      <c r="B110" s="15"/>
      <c r="C110" s="11"/>
      <c r="D110" s="7" t="s">
        <v>26</v>
      </c>
      <c r="E110" s="49" t="s">
        <v>63</v>
      </c>
      <c r="F110" s="40">
        <v>220</v>
      </c>
      <c r="G110" s="40">
        <v>2.41</v>
      </c>
      <c r="H110" s="40">
        <v>6.17</v>
      </c>
      <c r="I110" s="40">
        <v>12.37</v>
      </c>
      <c r="J110" s="40">
        <v>115.33</v>
      </c>
      <c r="K110" s="41">
        <v>105</v>
      </c>
      <c r="L110" s="40"/>
    </row>
    <row r="111" spans="1:12" ht="14.4" x14ac:dyDescent="0.3">
      <c r="A111" s="23"/>
      <c r="B111" s="15"/>
      <c r="C111" s="11"/>
      <c r="D111" s="7" t="s">
        <v>27</v>
      </c>
      <c r="E111" s="39" t="s">
        <v>64</v>
      </c>
      <c r="F111" s="40">
        <v>90</v>
      </c>
      <c r="G111" s="37">
        <v>15.05</v>
      </c>
      <c r="H111" s="37">
        <v>8.77</v>
      </c>
      <c r="I111" s="37">
        <v>10.35</v>
      </c>
      <c r="J111" s="37">
        <v>180</v>
      </c>
      <c r="K111" s="38">
        <v>208</v>
      </c>
      <c r="L111" s="37"/>
    </row>
    <row r="112" spans="1:12" ht="14.4" x14ac:dyDescent="0.3">
      <c r="A112" s="23"/>
      <c r="B112" s="15"/>
      <c r="C112" s="11"/>
      <c r="D112" s="7" t="s">
        <v>28</v>
      </c>
      <c r="E112" s="49" t="s">
        <v>65</v>
      </c>
      <c r="F112" s="40">
        <v>150</v>
      </c>
      <c r="G112" s="40">
        <v>4.55</v>
      </c>
      <c r="H112" s="40">
        <v>6.95</v>
      </c>
      <c r="I112" s="40">
        <v>45.74</v>
      </c>
      <c r="J112" s="40">
        <v>264.60000000000002</v>
      </c>
      <c r="K112" s="41">
        <v>304</v>
      </c>
      <c r="L112" s="40"/>
    </row>
    <row r="113" spans="1:12" ht="14.4" x14ac:dyDescent="0.3">
      <c r="A113" s="23"/>
      <c r="B113" s="15"/>
      <c r="C113" s="11"/>
      <c r="D113" s="7" t="s">
        <v>29</v>
      </c>
      <c r="E113" s="53" t="s">
        <v>53</v>
      </c>
      <c r="F113" s="40">
        <v>200</v>
      </c>
      <c r="G113" s="40">
        <v>0.22</v>
      </c>
      <c r="H113" s="40">
        <v>0.02</v>
      </c>
      <c r="I113" s="40">
        <v>22.21</v>
      </c>
      <c r="J113" s="40">
        <v>86.05</v>
      </c>
      <c r="K113" s="41">
        <v>402</v>
      </c>
      <c r="L113" s="40"/>
    </row>
    <row r="114" spans="1:12" ht="14.4" x14ac:dyDescent="0.3">
      <c r="A114" s="23"/>
      <c r="B114" s="15"/>
      <c r="C114" s="11"/>
      <c r="D114" s="7" t="s">
        <v>30</v>
      </c>
      <c r="E114" s="49" t="s">
        <v>82</v>
      </c>
      <c r="F114" s="40">
        <v>40</v>
      </c>
      <c r="G114" s="40">
        <v>5.08</v>
      </c>
      <c r="H114" s="40">
        <v>0.8</v>
      </c>
      <c r="I114" s="40">
        <v>22.16</v>
      </c>
      <c r="J114" s="40">
        <v>120.6</v>
      </c>
      <c r="K114" s="55" t="s">
        <v>78</v>
      </c>
      <c r="L114" s="40"/>
    </row>
    <row r="115" spans="1:12" ht="14.4" x14ac:dyDescent="0.3">
      <c r="A115" s="23"/>
      <c r="B115" s="15"/>
      <c r="C115" s="11"/>
      <c r="D115" s="7" t="s">
        <v>31</v>
      </c>
      <c r="E115" s="49" t="s">
        <v>77</v>
      </c>
      <c r="F115" s="40">
        <v>20</v>
      </c>
      <c r="G115" s="40">
        <v>1.66</v>
      </c>
      <c r="H115" s="40">
        <v>0.3</v>
      </c>
      <c r="I115" s="40">
        <v>9.6</v>
      </c>
      <c r="J115" s="40">
        <v>54.3</v>
      </c>
      <c r="K115" s="55" t="s">
        <v>78</v>
      </c>
      <c r="L115" s="40"/>
    </row>
    <row r="116" spans="1:12" ht="14.4" x14ac:dyDescent="0.3">
      <c r="A116" s="23"/>
      <c r="B116" s="15"/>
      <c r="C116" s="11"/>
      <c r="D116" s="6"/>
      <c r="E116" s="4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720</v>
      </c>
      <c r="G118" s="19">
        <f t="shared" ref="G118:J118" si="18">SUM(G109:G117)</f>
        <v>28.970000000000002</v>
      </c>
      <c r="H118" s="19">
        <f t="shared" si="18"/>
        <v>23.01</v>
      </c>
      <c r="I118" s="19">
        <f t="shared" si="18"/>
        <v>122.43</v>
      </c>
      <c r="J118" s="19">
        <f t="shared" si="18"/>
        <v>820.88</v>
      </c>
      <c r="K118" s="25"/>
      <c r="L118" s="19"/>
    </row>
    <row r="119" spans="1:12" ht="15" thickBot="1" x14ac:dyDescent="0.3">
      <c r="A119" s="27">
        <f>A101</f>
        <v>2</v>
      </c>
      <c r="B119" s="28">
        <f>B101</f>
        <v>1</v>
      </c>
      <c r="C119" s="59" t="s">
        <v>4</v>
      </c>
      <c r="D119" s="60"/>
      <c r="E119" s="29"/>
      <c r="F119" s="30">
        <f>F108+F118</f>
        <v>1335</v>
      </c>
      <c r="G119" s="30">
        <f t="shared" ref="G119:J119" si="19">G108+G118</f>
        <v>46.47</v>
      </c>
      <c r="H119" s="30">
        <f t="shared" si="19"/>
        <v>38.31</v>
      </c>
      <c r="I119" s="30">
        <f t="shared" si="19"/>
        <v>212.01</v>
      </c>
      <c r="J119" s="30">
        <f t="shared" si="19"/>
        <v>1393.48</v>
      </c>
      <c r="K119" s="30"/>
      <c r="L119" s="30"/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6" t="s">
        <v>96</v>
      </c>
      <c r="F120" s="37">
        <v>230</v>
      </c>
      <c r="G120" s="37">
        <v>12.97</v>
      </c>
      <c r="H120" s="37">
        <v>14.86</v>
      </c>
      <c r="I120" s="37">
        <v>49.65</v>
      </c>
      <c r="J120" s="37">
        <v>385.67</v>
      </c>
      <c r="K120" s="38">
        <v>231</v>
      </c>
      <c r="L120" s="37"/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21</v>
      </c>
      <c r="E122" s="39" t="s">
        <v>45</v>
      </c>
      <c r="F122" s="40">
        <v>200</v>
      </c>
      <c r="G122" s="40">
        <v>3.31</v>
      </c>
      <c r="H122" s="40">
        <v>3.1</v>
      </c>
      <c r="I122" s="40">
        <v>26.53</v>
      </c>
      <c r="J122" s="40">
        <v>148.03</v>
      </c>
      <c r="K122" s="41">
        <v>419</v>
      </c>
      <c r="L122" s="40"/>
    </row>
    <row r="123" spans="1:12" ht="14.4" x14ac:dyDescent="0.3">
      <c r="A123" s="14"/>
      <c r="B123" s="15"/>
      <c r="C123" s="11"/>
      <c r="D123" s="7" t="s">
        <v>22</v>
      </c>
      <c r="E123" s="49" t="s">
        <v>82</v>
      </c>
      <c r="F123" s="40">
        <v>20</v>
      </c>
      <c r="G123" s="40">
        <v>2.54</v>
      </c>
      <c r="H123" s="40">
        <v>0.4</v>
      </c>
      <c r="I123" s="40">
        <v>11.08</v>
      </c>
      <c r="J123" s="40">
        <v>60.3</v>
      </c>
      <c r="K123" s="55" t="s">
        <v>78</v>
      </c>
      <c r="L123" s="40"/>
    </row>
    <row r="124" spans="1:12" ht="14.4" x14ac:dyDescent="0.3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49" t="s">
        <v>77</v>
      </c>
      <c r="F125" s="40">
        <v>20</v>
      </c>
      <c r="G125" s="40">
        <v>1.66</v>
      </c>
      <c r="H125" s="40">
        <v>0.3</v>
      </c>
      <c r="I125" s="40">
        <v>9.6</v>
      </c>
      <c r="J125" s="40">
        <v>54.3</v>
      </c>
      <c r="K125" s="55" t="s">
        <v>78</v>
      </c>
      <c r="L125" s="40"/>
    </row>
    <row r="126" spans="1:12" ht="14.4" x14ac:dyDescent="0.3">
      <c r="A126" s="14"/>
      <c r="B126" s="15"/>
      <c r="C126" s="11"/>
      <c r="D126" s="6"/>
      <c r="E126" s="39" t="s">
        <v>62</v>
      </c>
      <c r="F126" s="40">
        <v>50</v>
      </c>
      <c r="G126" s="40">
        <v>10.199999999999999</v>
      </c>
      <c r="H126" s="40">
        <v>9.1999999999999993</v>
      </c>
      <c r="I126" s="40">
        <v>0.6</v>
      </c>
      <c r="J126" s="40">
        <v>126</v>
      </c>
      <c r="K126" s="41" t="s">
        <v>78</v>
      </c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20">SUM(G120:G126)</f>
        <v>30.68</v>
      </c>
      <c r="H127" s="19">
        <f t="shared" si="20"/>
        <v>27.86</v>
      </c>
      <c r="I127" s="19">
        <f t="shared" si="20"/>
        <v>97.46</v>
      </c>
      <c r="J127" s="19">
        <f t="shared" si="20"/>
        <v>774.3</v>
      </c>
      <c r="K127" s="25"/>
      <c r="L127" s="19"/>
    </row>
    <row r="128" spans="1:12" ht="14.4" x14ac:dyDescent="0.3">
      <c r="A128" s="13">
        <f>A120</f>
        <v>2</v>
      </c>
      <c r="B128" s="13">
        <v>2</v>
      </c>
      <c r="C128" s="10" t="s">
        <v>24</v>
      </c>
      <c r="D128" s="7" t="s">
        <v>25</v>
      </c>
      <c r="E128" s="50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26</v>
      </c>
      <c r="E129" s="49" t="s">
        <v>97</v>
      </c>
      <c r="F129" s="40">
        <v>220</v>
      </c>
      <c r="G129" s="40">
        <v>5.14</v>
      </c>
      <c r="H129" s="40">
        <v>3.97</v>
      </c>
      <c r="I129" s="40">
        <v>12.24</v>
      </c>
      <c r="J129" s="40">
        <v>107.22</v>
      </c>
      <c r="K129" s="57">
        <v>117</v>
      </c>
      <c r="L129" s="40"/>
    </row>
    <row r="130" spans="1:12" ht="14.4" x14ac:dyDescent="0.3">
      <c r="A130" s="14"/>
      <c r="B130" s="15"/>
      <c r="C130" s="11"/>
      <c r="D130" s="7" t="s">
        <v>27</v>
      </c>
      <c r="E130" s="49" t="s">
        <v>98</v>
      </c>
      <c r="F130" s="40">
        <v>90</v>
      </c>
      <c r="G130" s="40">
        <v>12.86</v>
      </c>
      <c r="H130" s="40">
        <v>15.93</v>
      </c>
      <c r="I130" s="40">
        <v>2.56</v>
      </c>
      <c r="J130" s="40">
        <v>204.36</v>
      </c>
      <c r="K130" s="41">
        <v>232</v>
      </c>
      <c r="L130" s="40"/>
    </row>
    <row r="131" spans="1:12" ht="14.4" x14ac:dyDescent="0.3">
      <c r="A131" s="14"/>
      <c r="B131" s="15"/>
      <c r="C131" s="11"/>
      <c r="D131" s="7" t="s">
        <v>28</v>
      </c>
      <c r="E131" s="49" t="s">
        <v>44</v>
      </c>
      <c r="F131" s="40">
        <v>150</v>
      </c>
      <c r="G131" s="40">
        <v>3.08</v>
      </c>
      <c r="H131" s="40">
        <v>4.92</v>
      </c>
      <c r="I131" s="40">
        <v>20</v>
      </c>
      <c r="J131" s="40">
        <v>138.33000000000001</v>
      </c>
      <c r="K131" s="41">
        <v>305</v>
      </c>
      <c r="L131" s="40"/>
    </row>
    <row r="132" spans="1:12" ht="14.4" x14ac:dyDescent="0.3">
      <c r="A132" s="14"/>
      <c r="B132" s="15"/>
      <c r="C132" s="11"/>
      <c r="D132" s="7" t="s">
        <v>29</v>
      </c>
      <c r="E132" s="53" t="s">
        <v>99</v>
      </c>
      <c r="F132" s="40">
        <v>200</v>
      </c>
      <c r="G132" s="40">
        <v>0.24</v>
      </c>
      <c r="H132" s="40">
        <v>0.14399999999999999</v>
      </c>
      <c r="I132" s="40">
        <v>30.42</v>
      </c>
      <c r="J132" s="40">
        <v>116.86</v>
      </c>
      <c r="K132" s="41">
        <v>403</v>
      </c>
      <c r="L132" s="40"/>
    </row>
    <row r="133" spans="1:12" ht="14.4" x14ac:dyDescent="0.3">
      <c r="A133" s="14"/>
      <c r="B133" s="15"/>
      <c r="C133" s="11"/>
      <c r="D133" s="7" t="s">
        <v>30</v>
      </c>
      <c r="E133" s="49" t="s">
        <v>82</v>
      </c>
      <c r="F133" s="40">
        <v>20</v>
      </c>
      <c r="G133" s="40">
        <v>2.54</v>
      </c>
      <c r="H133" s="40">
        <v>0.4</v>
      </c>
      <c r="I133" s="40">
        <v>11.08</v>
      </c>
      <c r="J133" s="40">
        <v>60.3</v>
      </c>
      <c r="K133" s="55" t="s">
        <v>78</v>
      </c>
      <c r="L133" s="40"/>
    </row>
    <row r="134" spans="1:12" ht="14.4" x14ac:dyDescent="0.3">
      <c r="A134" s="14"/>
      <c r="B134" s="15"/>
      <c r="C134" s="11"/>
      <c r="D134" s="7" t="s">
        <v>31</v>
      </c>
      <c r="E134" s="49" t="s">
        <v>77</v>
      </c>
      <c r="F134" s="40">
        <v>20</v>
      </c>
      <c r="G134" s="40">
        <v>1.66</v>
      </c>
      <c r="H134" s="40">
        <v>0.3</v>
      </c>
      <c r="I134" s="40">
        <v>9.6</v>
      </c>
      <c r="J134" s="40">
        <v>54.3</v>
      </c>
      <c r="K134" s="55" t="s">
        <v>78</v>
      </c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21">SUM(G128:G136)</f>
        <v>25.519999999999996</v>
      </c>
      <c r="H137" s="19">
        <f t="shared" si="21"/>
        <v>25.663999999999998</v>
      </c>
      <c r="I137" s="19">
        <f t="shared" si="21"/>
        <v>85.899999999999991</v>
      </c>
      <c r="J137" s="19">
        <f t="shared" si="21"/>
        <v>681.37</v>
      </c>
      <c r="K137" s="25"/>
      <c r="L137" s="19"/>
    </row>
    <row r="138" spans="1:12" ht="15" thickBot="1" x14ac:dyDescent="0.3">
      <c r="A138" s="31">
        <f>A120</f>
        <v>2</v>
      </c>
      <c r="B138" s="31">
        <f>B120</f>
        <v>2</v>
      </c>
      <c r="C138" s="59" t="s">
        <v>4</v>
      </c>
      <c r="D138" s="60"/>
      <c r="E138" s="29"/>
      <c r="F138" s="30">
        <f>F127+F137</f>
        <v>1220</v>
      </c>
      <c r="G138" s="30">
        <f t="shared" ref="G138:J138" si="22">G127+G137</f>
        <v>56.199999999999996</v>
      </c>
      <c r="H138" s="30">
        <f t="shared" si="22"/>
        <v>53.524000000000001</v>
      </c>
      <c r="I138" s="30">
        <f t="shared" si="22"/>
        <v>183.35999999999999</v>
      </c>
      <c r="J138" s="30">
        <f t="shared" si="22"/>
        <v>1455.67</v>
      </c>
      <c r="K138" s="30"/>
      <c r="L138" s="30"/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65</v>
      </c>
      <c r="F139" s="40">
        <v>150</v>
      </c>
      <c r="G139" s="40">
        <v>4.55</v>
      </c>
      <c r="H139" s="40">
        <v>6.95</v>
      </c>
      <c r="I139" s="40">
        <v>45.74</v>
      </c>
      <c r="J139" s="40">
        <v>264.60000000000002</v>
      </c>
      <c r="K139" s="41">
        <v>304</v>
      </c>
      <c r="L139" s="40"/>
    </row>
    <row r="140" spans="1:12" ht="14.4" x14ac:dyDescent="0.3">
      <c r="A140" s="23"/>
      <c r="B140" s="15"/>
      <c r="C140" s="11"/>
      <c r="D140" s="6"/>
      <c r="E140" s="49" t="s">
        <v>100</v>
      </c>
      <c r="F140" s="40">
        <v>90</v>
      </c>
      <c r="G140" s="40">
        <v>26.64</v>
      </c>
      <c r="H140" s="40">
        <v>9.2899999999999991</v>
      </c>
      <c r="I140" s="40">
        <v>3.11</v>
      </c>
      <c r="J140" s="40">
        <v>195.83</v>
      </c>
      <c r="K140" s="41">
        <v>233</v>
      </c>
      <c r="L140" s="40"/>
    </row>
    <row r="141" spans="1:12" ht="14.4" x14ac:dyDescent="0.3">
      <c r="A141" s="23"/>
      <c r="B141" s="15"/>
      <c r="C141" s="11"/>
      <c r="D141" s="7" t="s">
        <v>21</v>
      </c>
      <c r="E141" s="53" t="s">
        <v>81</v>
      </c>
      <c r="F141" s="40">
        <v>200</v>
      </c>
      <c r="G141" s="40">
        <v>0.16</v>
      </c>
      <c r="H141" s="40">
        <v>0.01</v>
      </c>
      <c r="I141" s="40">
        <v>14.92</v>
      </c>
      <c r="J141" s="40">
        <v>61.56</v>
      </c>
      <c r="K141" s="41">
        <v>418</v>
      </c>
      <c r="L141" s="40"/>
    </row>
    <row r="142" spans="1:12" ht="15.75" customHeight="1" x14ac:dyDescent="0.3">
      <c r="A142" s="23"/>
      <c r="B142" s="15"/>
      <c r="C142" s="11"/>
      <c r="D142" s="7" t="s">
        <v>22</v>
      </c>
      <c r="E142" s="49" t="s">
        <v>82</v>
      </c>
      <c r="F142" s="40">
        <v>40</v>
      </c>
      <c r="G142" s="40">
        <v>5.08</v>
      </c>
      <c r="H142" s="40">
        <v>0.8</v>
      </c>
      <c r="I142" s="40">
        <v>22.16</v>
      </c>
      <c r="J142" s="40">
        <v>120.6</v>
      </c>
      <c r="K142" s="55" t="s">
        <v>78</v>
      </c>
      <c r="L142" s="40"/>
    </row>
    <row r="143" spans="1:12" ht="14.4" x14ac:dyDescent="0.3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49" t="s">
        <v>77</v>
      </c>
      <c r="F144" s="40">
        <v>20</v>
      </c>
      <c r="G144" s="40">
        <v>1.66</v>
      </c>
      <c r="H144" s="40">
        <v>0.3</v>
      </c>
      <c r="I144" s="40">
        <v>9.6</v>
      </c>
      <c r="J144" s="40">
        <v>54.3</v>
      </c>
      <c r="K144" s="55" t="s">
        <v>78</v>
      </c>
      <c r="L144" s="40"/>
    </row>
    <row r="145" spans="1:12" ht="14.4" x14ac:dyDescent="0.3">
      <c r="A145" s="23"/>
      <c r="B145" s="15"/>
      <c r="C145" s="11"/>
      <c r="D145" s="6"/>
      <c r="E145" s="4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23">SUM(G139:G145)</f>
        <v>38.089999999999996</v>
      </c>
      <c r="H146" s="19">
        <f t="shared" si="23"/>
        <v>17.350000000000001</v>
      </c>
      <c r="I146" s="19">
        <f t="shared" si="23"/>
        <v>95.53</v>
      </c>
      <c r="J146" s="19">
        <f t="shared" si="23"/>
        <v>696.89</v>
      </c>
      <c r="K146" s="25"/>
      <c r="L146" s="19"/>
    </row>
    <row r="147" spans="1:12" ht="14.4" x14ac:dyDescent="0.3">
      <c r="A147" s="26">
        <f>A139</f>
        <v>2</v>
      </c>
      <c r="B147" s="13">
        <v>3</v>
      </c>
      <c r="C147" s="10" t="s">
        <v>24</v>
      </c>
      <c r="D147" s="7" t="s">
        <v>25</v>
      </c>
      <c r="E147" s="39" t="s">
        <v>101</v>
      </c>
      <c r="F147" s="40">
        <v>60</v>
      </c>
      <c r="G147" s="40">
        <v>1.4</v>
      </c>
      <c r="H147" s="40">
        <v>4.3</v>
      </c>
      <c r="I147" s="40">
        <v>5.2</v>
      </c>
      <c r="J147" s="40">
        <v>64</v>
      </c>
      <c r="K147" s="41">
        <v>706</v>
      </c>
      <c r="L147" s="40"/>
    </row>
    <row r="148" spans="1:12" ht="14.4" x14ac:dyDescent="0.3">
      <c r="A148" s="23"/>
      <c r="B148" s="15"/>
      <c r="C148" s="11"/>
      <c r="D148" s="7" t="s">
        <v>26</v>
      </c>
      <c r="E148" s="39" t="s">
        <v>67</v>
      </c>
      <c r="F148" s="40">
        <v>220</v>
      </c>
      <c r="G148" s="40">
        <v>5.99</v>
      </c>
      <c r="H148" s="40">
        <v>7.2</v>
      </c>
      <c r="I148" s="40">
        <v>16.7</v>
      </c>
      <c r="J148" s="40">
        <v>99</v>
      </c>
      <c r="K148" s="41">
        <v>108</v>
      </c>
      <c r="L148" s="40"/>
    </row>
    <row r="149" spans="1:12" ht="14.4" x14ac:dyDescent="0.3">
      <c r="A149" s="23"/>
      <c r="B149" s="15"/>
      <c r="C149" s="11"/>
      <c r="D149" s="7" t="s">
        <v>27</v>
      </c>
      <c r="E149" s="39" t="s">
        <v>83</v>
      </c>
      <c r="F149" s="40">
        <v>110</v>
      </c>
      <c r="G149" s="40">
        <v>10.8</v>
      </c>
      <c r="H149" s="40">
        <v>16.7</v>
      </c>
      <c r="I149" s="40">
        <v>13.4</v>
      </c>
      <c r="J149" s="40">
        <v>248</v>
      </c>
      <c r="K149" s="41">
        <v>206</v>
      </c>
      <c r="L149" s="40"/>
    </row>
    <row r="150" spans="1:12" ht="14.4" x14ac:dyDescent="0.3">
      <c r="A150" s="23"/>
      <c r="B150" s="15"/>
      <c r="C150" s="11"/>
      <c r="D150" s="7" t="s">
        <v>28</v>
      </c>
      <c r="E150" s="39" t="s">
        <v>41</v>
      </c>
      <c r="F150" s="40">
        <v>150</v>
      </c>
      <c r="G150" s="40">
        <v>8.6999999999999993</v>
      </c>
      <c r="H150" s="40">
        <v>7.8</v>
      </c>
      <c r="I150" s="40">
        <v>42.6</v>
      </c>
      <c r="J150" s="40">
        <v>279</v>
      </c>
      <c r="K150" s="41">
        <v>301</v>
      </c>
      <c r="L150" s="40"/>
    </row>
    <row r="151" spans="1:12" ht="14.4" x14ac:dyDescent="0.3">
      <c r="A151" s="23"/>
      <c r="B151" s="15"/>
      <c r="C151" s="11"/>
      <c r="D151" s="7" t="s">
        <v>29</v>
      </c>
      <c r="E151" s="39" t="s">
        <v>42</v>
      </c>
      <c r="F151" s="40">
        <v>200</v>
      </c>
      <c r="G151" s="40">
        <v>0.27</v>
      </c>
      <c r="H151" s="40">
        <v>5.8999999999999997E-2</v>
      </c>
      <c r="I151" s="40">
        <v>15.26</v>
      </c>
      <c r="J151" s="40">
        <v>59.49</v>
      </c>
      <c r="K151" s="41">
        <v>415</v>
      </c>
      <c r="L151" s="40"/>
    </row>
    <row r="152" spans="1:12" ht="14.4" x14ac:dyDescent="0.3">
      <c r="A152" s="23"/>
      <c r="B152" s="15"/>
      <c r="C152" s="11"/>
      <c r="D152" s="7" t="s">
        <v>30</v>
      </c>
      <c r="E152" s="49" t="s">
        <v>82</v>
      </c>
      <c r="F152" s="40">
        <v>20</v>
      </c>
      <c r="G152" s="40">
        <v>2.54</v>
      </c>
      <c r="H152" s="40">
        <v>0.4</v>
      </c>
      <c r="I152" s="40">
        <v>11.08</v>
      </c>
      <c r="J152" s="40">
        <v>60.3</v>
      </c>
      <c r="K152" s="55" t="s">
        <v>78</v>
      </c>
      <c r="L152" s="40"/>
    </row>
    <row r="153" spans="1:12" ht="14.4" x14ac:dyDescent="0.3">
      <c r="A153" s="23"/>
      <c r="B153" s="15"/>
      <c r="C153" s="11"/>
      <c r="D153" s="7" t="s">
        <v>31</v>
      </c>
      <c r="E153" s="49" t="s">
        <v>77</v>
      </c>
      <c r="F153" s="40">
        <v>20</v>
      </c>
      <c r="G153" s="40">
        <v>1.66</v>
      </c>
      <c r="H153" s="40">
        <v>0.3</v>
      </c>
      <c r="I153" s="40">
        <v>9.6</v>
      </c>
      <c r="J153" s="40">
        <v>54.3</v>
      </c>
      <c r="K153" s="55" t="s">
        <v>78</v>
      </c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24">SUM(G147:G155)</f>
        <v>31.36</v>
      </c>
      <c r="H156" s="19">
        <f t="shared" si="24"/>
        <v>36.758999999999993</v>
      </c>
      <c r="I156" s="19">
        <f t="shared" si="24"/>
        <v>113.84</v>
      </c>
      <c r="J156" s="19">
        <f t="shared" si="24"/>
        <v>864.08999999999992</v>
      </c>
      <c r="K156" s="25"/>
      <c r="L156" s="19"/>
    </row>
    <row r="157" spans="1:12" ht="15" thickBot="1" x14ac:dyDescent="0.3">
      <c r="A157" s="27">
        <f>A139</f>
        <v>2</v>
      </c>
      <c r="B157" s="28">
        <f>B139</f>
        <v>3</v>
      </c>
      <c r="C157" s="59" t="s">
        <v>4</v>
      </c>
      <c r="D157" s="60"/>
      <c r="E157" s="29"/>
      <c r="F157" s="30">
        <f>F146+F156</f>
        <v>1280</v>
      </c>
      <c r="G157" s="30">
        <f t="shared" ref="G157:J157" si="25">G146+G156</f>
        <v>69.449999999999989</v>
      </c>
      <c r="H157" s="30">
        <f t="shared" si="25"/>
        <v>54.108999999999995</v>
      </c>
      <c r="I157" s="30">
        <f t="shared" si="25"/>
        <v>209.37</v>
      </c>
      <c r="J157" s="30">
        <f t="shared" si="25"/>
        <v>1560.98</v>
      </c>
      <c r="K157" s="30"/>
      <c r="L157" s="30"/>
    </row>
    <row r="158" spans="1:12" ht="26.4" x14ac:dyDescent="0.3">
      <c r="A158" s="20">
        <v>2</v>
      </c>
      <c r="B158" s="21">
        <v>4</v>
      </c>
      <c r="C158" s="22" t="s">
        <v>19</v>
      </c>
      <c r="D158" s="5" t="s">
        <v>20</v>
      </c>
      <c r="E158" s="36" t="s">
        <v>113</v>
      </c>
      <c r="F158" s="37">
        <v>240</v>
      </c>
      <c r="G158" s="37">
        <v>10.57</v>
      </c>
      <c r="H158" s="37">
        <v>18.46</v>
      </c>
      <c r="I158" s="37">
        <v>49.14</v>
      </c>
      <c r="J158" s="37">
        <v>442.14</v>
      </c>
      <c r="K158" s="38" t="s">
        <v>102</v>
      </c>
      <c r="L158" s="37"/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21</v>
      </c>
      <c r="E160" s="53" t="s">
        <v>42</v>
      </c>
      <c r="F160" s="40">
        <v>200</v>
      </c>
      <c r="G160" s="40">
        <v>0.2</v>
      </c>
      <c r="H160" s="40">
        <v>0</v>
      </c>
      <c r="I160" s="40">
        <v>15</v>
      </c>
      <c r="J160" s="40">
        <v>58</v>
      </c>
      <c r="K160" s="41">
        <v>400</v>
      </c>
      <c r="L160" s="40"/>
    </row>
    <row r="161" spans="1:12" ht="14.4" x14ac:dyDescent="0.3">
      <c r="A161" s="23"/>
      <c r="B161" s="15"/>
      <c r="C161" s="11"/>
      <c r="D161" s="7" t="s">
        <v>22</v>
      </c>
      <c r="E161" s="49" t="s">
        <v>82</v>
      </c>
      <c r="F161" s="40">
        <v>40</v>
      </c>
      <c r="G161" s="40">
        <v>5.08</v>
      </c>
      <c r="H161" s="40">
        <v>0.8</v>
      </c>
      <c r="I161" s="40">
        <v>22.16</v>
      </c>
      <c r="J161" s="40">
        <v>120.6</v>
      </c>
      <c r="K161" s="55" t="s">
        <v>78</v>
      </c>
      <c r="L161" s="40"/>
    </row>
    <row r="162" spans="1:12" ht="14.4" x14ac:dyDescent="0.3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49" t="s">
        <v>77</v>
      </c>
      <c r="F163" s="40">
        <v>20</v>
      </c>
      <c r="G163" s="40">
        <v>1.66</v>
      </c>
      <c r="H163" s="40">
        <v>0.3</v>
      </c>
      <c r="I163" s="40">
        <v>9.6</v>
      </c>
      <c r="J163" s="40">
        <v>54.3</v>
      </c>
      <c r="K163" s="55" t="s">
        <v>78</v>
      </c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26">SUM(G158:G164)</f>
        <v>17.509999999999998</v>
      </c>
      <c r="H165" s="19">
        <f t="shared" si="26"/>
        <v>19.560000000000002</v>
      </c>
      <c r="I165" s="19">
        <f t="shared" si="26"/>
        <v>95.899999999999991</v>
      </c>
      <c r="J165" s="19">
        <f t="shared" si="26"/>
        <v>675.04</v>
      </c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0" t="s">
        <v>58</v>
      </c>
      <c r="F166" s="40">
        <v>60</v>
      </c>
      <c r="G166" s="40">
        <v>0.31</v>
      </c>
      <c r="H166" s="40">
        <v>1.24</v>
      </c>
      <c r="I166" s="40">
        <v>12.13</v>
      </c>
      <c r="J166" s="40">
        <v>60.95</v>
      </c>
      <c r="K166" s="58">
        <v>702</v>
      </c>
      <c r="L166" s="40"/>
    </row>
    <row r="167" spans="1:12" ht="14.4" x14ac:dyDescent="0.3">
      <c r="A167" s="23"/>
      <c r="B167" s="15"/>
      <c r="C167" s="11"/>
      <c r="D167" s="7" t="s">
        <v>26</v>
      </c>
      <c r="E167" s="49" t="s">
        <v>68</v>
      </c>
      <c r="F167" s="40">
        <v>200</v>
      </c>
      <c r="G167" s="40">
        <v>1.5</v>
      </c>
      <c r="H167" s="40">
        <v>3.71</v>
      </c>
      <c r="I167" s="40">
        <v>11</v>
      </c>
      <c r="J167" s="40">
        <v>100.42</v>
      </c>
      <c r="K167" s="57">
        <v>111</v>
      </c>
      <c r="L167" s="40"/>
    </row>
    <row r="168" spans="1:12" ht="14.4" x14ac:dyDescent="0.3">
      <c r="A168" s="23"/>
      <c r="B168" s="15"/>
      <c r="C168" s="11"/>
      <c r="D168" s="7" t="s">
        <v>27</v>
      </c>
      <c r="E168" s="39" t="s">
        <v>64</v>
      </c>
      <c r="F168" s="40">
        <v>90</v>
      </c>
      <c r="G168" s="40">
        <v>15.05</v>
      </c>
      <c r="H168" s="40">
        <v>8.77</v>
      </c>
      <c r="I168" s="40">
        <v>10.35</v>
      </c>
      <c r="J168" s="40">
        <v>180</v>
      </c>
      <c r="K168" s="57">
        <v>208</v>
      </c>
      <c r="L168" s="40"/>
    </row>
    <row r="169" spans="1:12" ht="14.4" x14ac:dyDescent="0.3">
      <c r="A169" s="23"/>
      <c r="B169" s="15"/>
      <c r="C169" s="11"/>
      <c r="D169" s="7" t="s">
        <v>28</v>
      </c>
      <c r="E169" s="49" t="s">
        <v>73</v>
      </c>
      <c r="F169" s="40">
        <v>150</v>
      </c>
      <c r="G169" s="40">
        <v>3.7</v>
      </c>
      <c r="H169" s="40">
        <v>5.9</v>
      </c>
      <c r="I169" s="40">
        <v>24</v>
      </c>
      <c r="J169" s="40">
        <v>166</v>
      </c>
      <c r="K169" s="41">
        <v>308</v>
      </c>
      <c r="L169" s="40"/>
    </row>
    <row r="170" spans="1:12" ht="14.4" x14ac:dyDescent="0.3">
      <c r="A170" s="23"/>
      <c r="B170" s="15"/>
      <c r="C170" s="11"/>
      <c r="D170" s="7" t="s">
        <v>29</v>
      </c>
      <c r="E170" s="53" t="s">
        <v>103</v>
      </c>
      <c r="F170" s="40">
        <v>200</v>
      </c>
      <c r="G170" s="40">
        <v>0.15</v>
      </c>
      <c r="H170" s="40">
        <v>0.11</v>
      </c>
      <c r="I170" s="40">
        <v>27.79</v>
      </c>
      <c r="J170" s="40">
        <v>112.5</v>
      </c>
      <c r="K170" s="41">
        <v>420</v>
      </c>
      <c r="L170" s="40"/>
    </row>
    <row r="171" spans="1:12" ht="14.4" x14ac:dyDescent="0.3">
      <c r="A171" s="23"/>
      <c r="B171" s="15"/>
      <c r="C171" s="11"/>
      <c r="D171" s="7" t="s">
        <v>30</v>
      </c>
      <c r="E171" s="49" t="s">
        <v>82</v>
      </c>
      <c r="F171" s="40">
        <v>20</v>
      </c>
      <c r="G171" s="40">
        <v>2.54</v>
      </c>
      <c r="H171" s="40">
        <v>0.4</v>
      </c>
      <c r="I171" s="40">
        <v>11.08</v>
      </c>
      <c r="J171" s="40">
        <v>60.3</v>
      </c>
      <c r="K171" s="55" t="s">
        <v>78</v>
      </c>
      <c r="L171" s="40"/>
    </row>
    <row r="172" spans="1:12" ht="14.4" x14ac:dyDescent="0.3">
      <c r="A172" s="23"/>
      <c r="B172" s="15"/>
      <c r="C172" s="11"/>
      <c r="D172" s="7" t="s">
        <v>31</v>
      </c>
      <c r="E172" s="49" t="s">
        <v>77</v>
      </c>
      <c r="F172" s="40">
        <v>20</v>
      </c>
      <c r="G172" s="40">
        <v>1.66</v>
      </c>
      <c r="H172" s="40">
        <v>0.3</v>
      </c>
      <c r="I172" s="40">
        <v>9.6</v>
      </c>
      <c r="J172" s="40">
        <v>54.3</v>
      </c>
      <c r="K172" s="55" t="s">
        <v>78</v>
      </c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740</v>
      </c>
      <c r="G175" s="19">
        <f t="shared" ref="G175:J175" si="27">SUM(G166:G174)</f>
        <v>24.909999999999997</v>
      </c>
      <c r="H175" s="19">
        <f t="shared" si="27"/>
        <v>20.429999999999996</v>
      </c>
      <c r="I175" s="19">
        <f t="shared" si="27"/>
        <v>105.95</v>
      </c>
      <c r="J175" s="19">
        <f t="shared" si="27"/>
        <v>734.46999999999991</v>
      </c>
      <c r="K175" s="25"/>
      <c r="L175" s="19"/>
    </row>
    <row r="176" spans="1:12" ht="15" thickBot="1" x14ac:dyDescent="0.3">
      <c r="A176" s="27">
        <f>A158</f>
        <v>2</v>
      </c>
      <c r="B176" s="28">
        <f>B158</f>
        <v>4</v>
      </c>
      <c r="C176" s="59" t="s">
        <v>4</v>
      </c>
      <c r="D176" s="60"/>
      <c r="E176" s="29"/>
      <c r="F176" s="30">
        <f>F165+F175</f>
        <v>1240</v>
      </c>
      <c r="G176" s="30">
        <f t="shared" ref="G176:J176" si="28">G165+G175</f>
        <v>42.419999999999995</v>
      </c>
      <c r="H176" s="30">
        <f t="shared" si="28"/>
        <v>39.989999999999995</v>
      </c>
      <c r="I176" s="30">
        <f t="shared" si="28"/>
        <v>201.85</v>
      </c>
      <c r="J176" s="30">
        <f t="shared" si="28"/>
        <v>1409.5099999999998</v>
      </c>
      <c r="K176" s="30"/>
      <c r="L176" s="30"/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48" t="s">
        <v>104</v>
      </c>
      <c r="F177" s="37">
        <v>230</v>
      </c>
      <c r="G177" s="37">
        <v>19.16</v>
      </c>
      <c r="H177" s="37">
        <v>29.13</v>
      </c>
      <c r="I177" s="37">
        <v>40.200000000000003</v>
      </c>
      <c r="J177" s="37">
        <v>449.88</v>
      </c>
      <c r="K177" s="38">
        <v>235</v>
      </c>
      <c r="L177" s="37"/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21</v>
      </c>
      <c r="E179" s="53" t="s">
        <v>42</v>
      </c>
      <c r="F179" s="40">
        <v>200</v>
      </c>
      <c r="G179" s="40">
        <v>1.4</v>
      </c>
      <c r="H179" s="40">
        <v>1.1000000000000001</v>
      </c>
      <c r="I179" s="40">
        <v>11.3</v>
      </c>
      <c r="J179" s="40">
        <v>59</v>
      </c>
      <c r="K179" s="41">
        <v>410</v>
      </c>
      <c r="L179" s="40"/>
    </row>
    <row r="180" spans="1:12" ht="14.4" x14ac:dyDescent="0.3">
      <c r="A180" s="23"/>
      <c r="B180" s="15"/>
      <c r="C180" s="11"/>
      <c r="D180" s="7" t="s">
        <v>22</v>
      </c>
      <c r="E180" s="49" t="s">
        <v>77</v>
      </c>
      <c r="F180" s="40">
        <v>40</v>
      </c>
      <c r="G180" s="40">
        <v>3.32</v>
      </c>
      <c r="H180" s="40">
        <v>0.6</v>
      </c>
      <c r="I180" s="40">
        <v>19.2</v>
      </c>
      <c r="J180" s="40">
        <v>108.6</v>
      </c>
      <c r="K180" s="55" t="s">
        <v>78</v>
      </c>
      <c r="L180" s="40"/>
    </row>
    <row r="181" spans="1:12" ht="14.4" x14ac:dyDescent="0.3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49" t="s">
        <v>105</v>
      </c>
      <c r="F182" s="40">
        <v>60</v>
      </c>
      <c r="G182" s="40">
        <v>7.19</v>
      </c>
      <c r="H182" s="40">
        <v>13.58</v>
      </c>
      <c r="I182" s="40">
        <v>83.97</v>
      </c>
      <c r="J182" s="40">
        <v>113.1</v>
      </c>
      <c r="K182" s="55">
        <v>805</v>
      </c>
      <c r="L182" s="40"/>
    </row>
    <row r="183" spans="1:12" ht="14.4" x14ac:dyDescent="0.3">
      <c r="A183" s="23"/>
      <c r="B183" s="15"/>
      <c r="C183" s="11"/>
      <c r="D183" s="6"/>
      <c r="E183" s="4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530</v>
      </c>
      <c r="G184" s="19">
        <f t="shared" ref="G184:J184" si="29">SUM(G177:G183)</f>
        <v>31.07</v>
      </c>
      <c r="H184" s="19">
        <f t="shared" si="29"/>
        <v>44.410000000000004</v>
      </c>
      <c r="I184" s="19">
        <f t="shared" si="29"/>
        <v>154.67000000000002</v>
      </c>
      <c r="J184" s="19">
        <f t="shared" si="29"/>
        <v>730.58</v>
      </c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26</v>
      </c>
      <c r="E186" s="39" t="s">
        <v>94</v>
      </c>
      <c r="F186" s="40">
        <v>220</v>
      </c>
      <c r="G186" s="40">
        <v>1.22</v>
      </c>
      <c r="H186" s="40">
        <v>4.34</v>
      </c>
      <c r="I186" s="40">
        <v>6.56</v>
      </c>
      <c r="J186" s="40">
        <v>91.28</v>
      </c>
      <c r="K186" s="41">
        <v>101</v>
      </c>
      <c r="L186" s="40"/>
    </row>
    <row r="187" spans="1:12" ht="14.4" x14ac:dyDescent="0.3">
      <c r="A187" s="23"/>
      <c r="B187" s="15"/>
      <c r="C187" s="11"/>
      <c r="D187" s="7" t="s">
        <v>27</v>
      </c>
      <c r="E187" s="39" t="s">
        <v>96</v>
      </c>
      <c r="F187" s="40">
        <v>230</v>
      </c>
      <c r="G187" s="40">
        <v>12.97</v>
      </c>
      <c r="H187" s="40">
        <v>14.86</v>
      </c>
      <c r="I187" s="40">
        <v>49.65</v>
      </c>
      <c r="J187" s="40">
        <v>385.67</v>
      </c>
      <c r="K187" s="41">
        <v>231</v>
      </c>
      <c r="L187" s="40"/>
    </row>
    <row r="188" spans="1:12" ht="14.4" x14ac:dyDescent="0.3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29</v>
      </c>
      <c r="E189" s="53" t="s">
        <v>52</v>
      </c>
      <c r="F189" s="40">
        <v>200</v>
      </c>
      <c r="G189" s="40">
        <v>0.01</v>
      </c>
      <c r="H189" s="40">
        <v>0</v>
      </c>
      <c r="I189" s="40">
        <v>24.2</v>
      </c>
      <c r="J189" s="40">
        <v>93</v>
      </c>
      <c r="K189" s="41">
        <v>401</v>
      </c>
      <c r="L189" s="40"/>
    </row>
    <row r="190" spans="1:12" ht="14.4" x14ac:dyDescent="0.3">
      <c r="A190" s="23"/>
      <c r="B190" s="15"/>
      <c r="C190" s="11"/>
      <c r="D190" s="7" t="s">
        <v>30</v>
      </c>
      <c r="E190" s="49" t="s">
        <v>82</v>
      </c>
      <c r="F190" s="40">
        <v>20</v>
      </c>
      <c r="G190" s="40">
        <v>2.54</v>
      </c>
      <c r="H190" s="40">
        <v>0.4</v>
      </c>
      <c r="I190" s="40">
        <v>11.08</v>
      </c>
      <c r="J190" s="40">
        <v>60.3</v>
      </c>
      <c r="K190" s="55" t="s">
        <v>78</v>
      </c>
      <c r="L190" s="40"/>
    </row>
    <row r="191" spans="1:12" ht="14.4" x14ac:dyDescent="0.3">
      <c r="A191" s="23"/>
      <c r="B191" s="15"/>
      <c r="C191" s="11"/>
      <c r="D191" s="7" t="s">
        <v>31</v>
      </c>
      <c r="E191" s="49" t="s">
        <v>77</v>
      </c>
      <c r="F191" s="40">
        <v>20</v>
      </c>
      <c r="G191" s="40">
        <v>1.66</v>
      </c>
      <c r="H191" s="40">
        <v>0.3</v>
      </c>
      <c r="I191" s="40">
        <v>9.6</v>
      </c>
      <c r="J191" s="40">
        <v>54.3</v>
      </c>
      <c r="K191" s="55" t="s">
        <v>78</v>
      </c>
      <c r="L191" s="40"/>
    </row>
    <row r="192" spans="1:12" ht="14.4" x14ac:dyDescent="0.3">
      <c r="A192" s="23"/>
      <c r="B192" s="15"/>
      <c r="C192" s="11"/>
      <c r="D192" s="6"/>
      <c r="E192" s="39" t="s">
        <v>106</v>
      </c>
      <c r="F192" s="40">
        <v>200</v>
      </c>
      <c r="G192" s="40">
        <v>0</v>
      </c>
      <c r="H192" s="40">
        <v>0</v>
      </c>
      <c r="I192" s="40">
        <v>22.4</v>
      </c>
      <c r="J192" s="40">
        <v>90</v>
      </c>
      <c r="K192" s="41" t="s">
        <v>78</v>
      </c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30">SUM(G185:G193)</f>
        <v>18.400000000000002</v>
      </c>
      <c r="H194" s="19">
        <f t="shared" si="30"/>
        <v>19.899999999999999</v>
      </c>
      <c r="I194" s="19">
        <f t="shared" si="30"/>
        <v>123.48999999999998</v>
      </c>
      <c r="J194" s="19">
        <f t="shared" si="30"/>
        <v>774.55</v>
      </c>
      <c r="K194" s="25"/>
      <c r="L194" s="19">
        <f t="shared" ref="L194" si="31">SUM(L185:L193)</f>
        <v>0</v>
      </c>
    </row>
    <row r="195" spans="1:12" ht="15" thickBot="1" x14ac:dyDescent="0.3">
      <c r="A195" s="27">
        <f>A177</f>
        <v>2</v>
      </c>
      <c r="B195" s="28">
        <f>B177</f>
        <v>5</v>
      </c>
      <c r="C195" s="59" t="s">
        <v>4</v>
      </c>
      <c r="D195" s="60"/>
      <c r="E195" s="29"/>
      <c r="F195" s="30">
        <f>F184+F194</f>
        <v>1420</v>
      </c>
      <c r="G195" s="30">
        <f t="shared" ref="G195:L195" si="32">G184+G194</f>
        <v>49.47</v>
      </c>
      <c r="H195" s="30">
        <f t="shared" si="32"/>
        <v>64.31</v>
      </c>
      <c r="I195" s="30">
        <f t="shared" si="32"/>
        <v>278.15999999999997</v>
      </c>
      <c r="J195" s="30">
        <f t="shared" si="32"/>
        <v>1505.13</v>
      </c>
      <c r="K195" s="30"/>
      <c r="L195" s="30">
        <f t="shared" si="32"/>
        <v>0</v>
      </c>
    </row>
    <row r="196" spans="1:12" ht="14.4" x14ac:dyDescent="0.3">
      <c r="A196" s="20">
        <v>3</v>
      </c>
      <c r="B196" s="21">
        <v>1</v>
      </c>
      <c r="C196" s="22" t="s">
        <v>19</v>
      </c>
      <c r="D196" s="5" t="s">
        <v>20</v>
      </c>
      <c r="E196" s="48" t="s">
        <v>55</v>
      </c>
      <c r="F196" s="37">
        <v>250</v>
      </c>
      <c r="G196" s="37">
        <v>7.17</v>
      </c>
      <c r="H196" s="37">
        <v>10.36</v>
      </c>
      <c r="I196" s="37">
        <v>39.94</v>
      </c>
      <c r="J196" s="37">
        <v>282.60000000000002</v>
      </c>
      <c r="K196" s="38">
        <v>501</v>
      </c>
      <c r="L196" s="37"/>
    </row>
    <row r="197" spans="1:12" ht="14.4" x14ac:dyDescent="0.3">
      <c r="A197" s="23"/>
      <c r="B197" s="15"/>
      <c r="C197" s="11"/>
      <c r="D197" s="6"/>
      <c r="E197" s="49"/>
      <c r="F197" s="40"/>
      <c r="G197" s="40"/>
      <c r="H197" s="40"/>
      <c r="I197" s="40"/>
      <c r="J197" s="40"/>
      <c r="K197" s="41"/>
      <c r="L197" s="40"/>
    </row>
    <row r="198" spans="1:12" ht="14.4" x14ac:dyDescent="0.3">
      <c r="A198" s="23"/>
      <c r="B198" s="15"/>
      <c r="C198" s="11"/>
      <c r="D198" s="7" t="s">
        <v>21</v>
      </c>
      <c r="E198" s="53" t="s">
        <v>66</v>
      </c>
      <c r="F198" s="40">
        <v>200</v>
      </c>
      <c r="G198" s="40">
        <v>3.78</v>
      </c>
      <c r="H198" s="40">
        <v>25.77</v>
      </c>
      <c r="I198" s="40">
        <v>25.77</v>
      </c>
      <c r="J198" s="40">
        <v>149.32</v>
      </c>
      <c r="K198" s="41">
        <v>405</v>
      </c>
      <c r="L198" s="40"/>
    </row>
    <row r="199" spans="1:12" ht="14.4" x14ac:dyDescent="0.3">
      <c r="A199" s="23"/>
      <c r="B199" s="15"/>
      <c r="C199" s="11"/>
      <c r="D199" s="7" t="s">
        <v>22</v>
      </c>
      <c r="E199" s="49" t="s">
        <v>77</v>
      </c>
      <c r="F199" s="40">
        <v>20</v>
      </c>
      <c r="G199" s="40">
        <v>1.66</v>
      </c>
      <c r="H199" s="40">
        <v>0.3</v>
      </c>
      <c r="I199" s="40">
        <v>9.6</v>
      </c>
      <c r="J199" s="40">
        <v>54.3</v>
      </c>
      <c r="K199" s="55" t="s">
        <v>78</v>
      </c>
      <c r="L199" s="40"/>
    </row>
    <row r="200" spans="1:12" ht="14.4" x14ac:dyDescent="0.3">
      <c r="A200" s="23"/>
      <c r="B200" s="15"/>
      <c r="C200" s="11"/>
      <c r="D200" s="7" t="s">
        <v>23</v>
      </c>
      <c r="E200" s="49"/>
      <c r="F200" s="40"/>
      <c r="G200" s="40"/>
      <c r="H200" s="40"/>
      <c r="I200" s="40"/>
      <c r="J200" s="40"/>
      <c r="K200" s="41"/>
      <c r="L200" s="40"/>
    </row>
    <row r="201" spans="1:12" ht="14.4" x14ac:dyDescent="0.3">
      <c r="A201" s="23"/>
      <c r="B201" s="15"/>
      <c r="C201" s="11"/>
      <c r="D201" s="6"/>
      <c r="E201" s="39" t="s">
        <v>82</v>
      </c>
      <c r="F201" s="40">
        <v>40</v>
      </c>
      <c r="G201" s="40">
        <v>5.08</v>
      </c>
      <c r="H201" s="40">
        <v>0.8</v>
      </c>
      <c r="I201" s="40">
        <v>22.16</v>
      </c>
      <c r="J201" s="40">
        <v>120.6</v>
      </c>
      <c r="K201" s="55" t="s">
        <v>78</v>
      </c>
      <c r="L201" s="40"/>
    </row>
    <row r="202" spans="1:12" ht="14.4" x14ac:dyDescent="0.3">
      <c r="A202" s="23"/>
      <c r="B202" s="15"/>
      <c r="C202" s="11"/>
      <c r="D202" s="6"/>
      <c r="E202" s="39" t="s">
        <v>107</v>
      </c>
      <c r="F202" s="40">
        <v>200</v>
      </c>
      <c r="G202" s="40">
        <v>0</v>
      </c>
      <c r="H202" s="40">
        <v>0</v>
      </c>
      <c r="I202" s="40">
        <v>22.4</v>
      </c>
      <c r="J202" s="40">
        <v>90</v>
      </c>
      <c r="K202" s="41" t="s">
        <v>78</v>
      </c>
      <c r="L202" s="40"/>
    </row>
    <row r="203" spans="1:12" ht="14.4" x14ac:dyDescent="0.3">
      <c r="A203" s="24"/>
      <c r="B203" s="17"/>
      <c r="C203" s="8"/>
      <c r="D203" s="18" t="s">
        <v>32</v>
      </c>
      <c r="E203" s="9"/>
      <c r="F203" s="19">
        <f>SUM(F196:F202)</f>
        <v>710</v>
      </c>
      <c r="G203" s="19">
        <f t="shared" ref="G203:J203" si="33">SUM(G196:G202)</f>
        <v>17.689999999999998</v>
      </c>
      <c r="H203" s="19">
        <f t="shared" si="33"/>
        <v>37.22999999999999</v>
      </c>
      <c r="I203" s="19">
        <f t="shared" si="33"/>
        <v>119.86999999999998</v>
      </c>
      <c r="J203" s="19">
        <f t="shared" si="33"/>
        <v>696.82</v>
      </c>
      <c r="K203" s="25"/>
      <c r="L203" s="19"/>
    </row>
    <row r="204" spans="1:12" ht="14.4" x14ac:dyDescent="0.3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50" t="s">
        <v>50</v>
      </c>
      <c r="F204" s="40">
        <v>125</v>
      </c>
      <c r="G204" s="40">
        <v>2.8</v>
      </c>
      <c r="H204" s="40">
        <v>2.4</v>
      </c>
      <c r="I204" s="40">
        <v>15</v>
      </c>
      <c r="J204" s="40">
        <v>92</v>
      </c>
      <c r="K204" s="58" t="s">
        <v>78</v>
      </c>
      <c r="L204" s="40"/>
    </row>
    <row r="205" spans="1:12" ht="14.4" x14ac:dyDescent="0.3">
      <c r="A205" s="23"/>
      <c r="B205" s="15"/>
      <c r="C205" s="11"/>
      <c r="D205" s="7" t="s">
        <v>26</v>
      </c>
      <c r="E205" s="49" t="s">
        <v>69</v>
      </c>
      <c r="F205" s="40">
        <v>200</v>
      </c>
      <c r="G205" s="40">
        <v>2.0699999999999998</v>
      </c>
      <c r="H205" s="40">
        <v>4.3</v>
      </c>
      <c r="I205" s="40">
        <v>10.3</v>
      </c>
      <c r="J205" s="40">
        <v>88.89</v>
      </c>
      <c r="K205" s="57">
        <v>109</v>
      </c>
      <c r="L205" s="40"/>
    </row>
    <row r="206" spans="1:12" ht="14.4" x14ac:dyDescent="0.3">
      <c r="A206" s="23"/>
      <c r="B206" s="15"/>
      <c r="C206" s="11"/>
      <c r="D206" s="7" t="s">
        <v>27</v>
      </c>
      <c r="E206" s="49" t="s">
        <v>108</v>
      </c>
      <c r="F206" s="40">
        <v>90</v>
      </c>
      <c r="G206" s="40">
        <v>11.45</v>
      </c>
      <c r="H206" s="40">
        <v>9.17</v>
      </c>
      <c r="I206" s="40">
        <v>8.7200000000000006</v>
      </c>
      <c r="J206" s="40">
        <v>163.69999999999999</v>
      </c>
      <c r="K206" s="57">
        <v>237</v>
      </c>
      <c r="L206" s="40"/>
    </row>
    <row r="207" spans="1:12" ht="14.4" x14ac:dyDescent="0.3">
      <c r="A207" s="23"/>
      <c r="B207" s="15"/>
      <c r="C207" s="11"/>
      <c r="D207" s="7" t="s">
        <v>28</v>
      </c>
      <c r="E207" s="49" t="s">
        <v>44</v>
      </c>
      <c r="F207" s="40">
        <v>150</v>
      </c>
      <c r="G207" s="40">
        <v>3.7</v>
      </c>
      <c r="H207" s="40">
        <v>5.9</v>
      </c>
      <c r="I207" s="40">
        <v>24</v>
      </c>
      <c r="J207" s="40">
        <v>166</v>
      </c>
      <c r="K207" s="41">
        <v>309</v>
      </c>
      <c r="L207" s="40"/>
    </row>
    <row r="208" spans="1:12" ht="14.4" x14ac:dyDescent="0.3">
      <c r="A208" s="23"/>
      <c r="B208" s="15"/>
      <c r="C208" s="11"/>
      <c r="D208" s="7" t="s">
        <v>29</v>
      </c>
      <c r="E208" s="53" t="s">
        <v>70</v>
      </c>
      <c r="F208" s="40">
        <v>200</v>
      </c>
      <c r="G208" s="40">
        <v>0.1</v>
      </c>
      <c r="H208" s="40">
        <v>0</v>
      </c>
      <c r="I208" s="40">
        <v>24.2</v>
      </c>
      <c r="J208" s="40">
        <v>93</v>
      </c>
      <c r="K208" s="41">
        <v>409</v>
      </c>
      <c r="L208" s="40"/>
    </row>
    <row r="209" spans="1:12" ht="14.4" x14ac:dyDescent="0.3">
      <c r="A209" s="23"/>
      <c r="B209" s="15"/>
      <c r="C209" s="11"/>
      <c r="D209" s="7" t="s">
        <v>30</v>
      </c>
      <c r="E209" s="39" t="s">
        <v>109</v>
      </c>
      <c r="F209" s="40">
        <v>20</v>
      </c>
      <c r="G209" s="40">
        <v>2.54</v>
      </c>
      <c r="H209" s="40">
        <v>0.4</v>
      </c>
      <c r="I209" s="40">
        <v>11.08</v>
      </c>
      <c r="J209" s="40">
        <v>60.3</v>
      </c>
      <c r="K209" s="55" t="s">
        <v>78</v>
      </c>
      <c r="L209" s="40"/>
    </row>
    <row r="210" spans="1:12" ht="14.4" x14ac:dyDescent="0.3">
      <c r="A210" s="23"/>
      <c r="B210" s="15"/>
      <c r="C210" s="11"/>
      <c r="D210" s="7" t="s">
        <v>31</v>
      </c>
      <c r="E210" s="49" t="s">
        <v>110</v>
      </c>
      <c r="F210" s="40">
        <v>40</v>
      </c>
      <c r="G210" s="40">
        <v>3.32</v>
      </c>
      <c r="H210" s="40">
        <v>0.6</v>
      </c>
      <c r="I210" s="40">
        <v>19.2</v>
      </c>
      <c r="J210" s="40">
        <v>108.6</v>
      </c>
      <c r="K210" s="55" t="s">
        <v>78</v>
      </c>
      <c r="L210" s="40"/>
    </row>
    <row r="211" spans="1:12" ht="14.4" x14ac:dyDescent="0.3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4.4" x14ac:dyDescent="0.3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825</v>
      </c>
      <c r="G213" s="19">
        <f t="shared" ref="G213:J213" si="34">SUM(G204:G212)</f>
        <v>25.98</v>
      </c>
      <c r="H213" s="19">
        <f t="shared" si="34"/>
        <v>22.77</v>
      </c>
      <c r="I213" s="19">
        <f t="shared" si="34"/>
        <v>112.5</v>
      </c>
      <c r="J213" s="19">
        <f t="shared" si="34"/>
        <v>772.4899999999999</v>
      </c>
      <c r="K213" s="25"/>
      <c r="L213" s="19"/>
    </row>
    <row r="214" spans="1:12" ht="15" thickBot="1" x14ac:dyDescent="0.3">
      <c r="A214" s="27">
        <f>A196</f>
        <v>3</v>
      </c>
      <c r="B214" s="28">
        <f>B196</f>
        <v>1</v>
      </c>
      <c r="C214" s="59" t="s">
        <v>4</v>
      </c>
      <c r="D214" s="60"/>
      <c r="E214" s="29"/>
      <c r="F214" s="30">
        <f>F203+F213</f>
        <v>1535</v>
      </c>
      <c r="G214" s="30">
        <f t="shared" ref="G214:J214" si="35">G203+G213</f>
        <v>43.67</v>
      </c>
      <c r="H214" s="30">
        <f t="shared" si="35"/>
        <v>59.999999999999986</v>
      </c>
      <c r="I214" s="30">
        <f t="shared" si="35"/>
        <v>232.36999999999998</v>
      </c>
      <c r="J214" s="30">
        <f t="shared" si="35"/>
        <v>1469.31</v>
      </c>
      <c r="K214" s="30"/>
      <c r="L214" s="30"/>
    </row>
    <row r="215" spans="1:12" ht="14.4" x14ac:dyDescent="0.3">
      <c r="A215" s="14">
        <v>3</v>
      </c>
      <c r="B215" s="15">
        <v>2</v>
      </c>
      <c r="C215" s="22" t="s">
        <v>19</v>
      </c>
      <c r="D215" s="5" t="s">
        <v>20</v>
      </c>
      <c r="E215" s="48" t="s">
        <v>111</v>
      </c>
      <c r="F215" s="37">
        <v>150</v>
      </c>
      <c r="G215" s="37">
        <v>5.0999999999999996</v>
      </c>
      <c r="H215" s="37">
        <v>9.15</v>
      </c>
      <c r="I215" s="37">
        <v>34.200000000000003</v>
      </c>
      <c r="J215" s="37">
        <v>244.5</v>
      </c>
      <c r="K215" s="38">
        <v>300</v>
      </c>
      <c r="L215" s="37"/>
    </row>
    <row r="216" spans="1:12" ht="14.4" x14ac:dyDescent="0.3">
      <c r="A216" s="14"/>
      <c r="B216" s="15"/>
      <c r="C216" s="11"/>
      <c r="D216" s="6"/>
      <c r="E216" s="39" t="s">
        <v>83</v>
      </c>
      <c r="F216" s="40">
        <v>110</v>
      </c>
      <c r="G216" s="40">
        <v>10.8</v>
      </c>
      <c r="H216" s="40">
        <v>16.7</v>
      </c>
      <c r="I216" s="40">
        <v>13.4</v>
      </c>
      <c r="J216" s="40">
        <v>248</v>
      </c>
      <c r="K216" s="41">
        <v>206</v>
      </c>
      <c r="L216" s="40"/>
    </row>
    <row r="217" spans="1:12" ht="14.4" x14ac:dyDescent="0.3">
      <c r="A217" s="14"/>
      <c r="B217" s="15"/>
      <c r="C217" s="11"/>
      <c r="D217" s="7" t="s">
        <v>21</v>
      </c>
      <c r="E217" s="53" t="s">
        <v>42</v>
      </c>
      <c r="F217" s="40">
        <v>200</v>
      </c>
      <c r="G217" s="40">
        <v>0.2</v>
      </c>
      <c r="H217" s="40">
        <v>0</v>
      </c>
      <c r="I217" s="40">
        <v>15</v>
      </c>
      <c r="J217" s="40">
        <v>58</v>
      </c>
      <c r="K217" s="41">
        <v>400</v>
      </c>
      <c r="L217" s="40"/>
    </row>
    <row r="218" spans="1:12" ht="14.4" x14ac:dyDescent="0.3">
      <c r="A218" s="14"/>
      <c r="B218" s="15"/>
      <c r="C218" s="11"/>
      <c r="D218" s="7" t="s">
        <v>22</v>
      </c>
      <c r="E218" s="49" t="s">
        <v>77</v>
      </c>
      <c r="F218" s="40">
        <v>20</v>
      </c>
      <c r="G218" s="40">
        <v>1.66</v>
      </c>
      <c r="H218" s="40">
        <v>0.3</v>
      </c>
      <c r="I218" s="40">
        <v>9.6</v>
      </c>
      <c r="J218" s="40">
        <v>54.3</v>
      </c>
      <c r="K218" s="55" t="s">
        <v>78</v>
      </c>
      <c r="L218" s="40"/>
    </row>
    <row r="219" spans="1:12" ht="14.4" x14ac:dyDescent="0.3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14"/>
      <c r="B220" s="15"/>
      <c r="C220" s="11"/>
      <c r="D220" s="6"/>
      <c r="E220" s="49" t="s">
        <v>82</v>
      </c>
      <c r="F220" s="40">
        <v>20</v>
      </c>
      <c r="G220" s="40">
        <v>2.54</v>
      </c>
      <c r="H220" s="40">
        <v>0.4</v>
      </c>
      <c r="I220" s="40">
        <v>11.08</v>
      </c>
      <c r="J220" s="40">
        <v>60.3</v>
      </c>
      <c r="K220" s="55" t="s">
        <v>78</v>
      </c>
      <c r="L220" s="40"/>
    </row>
    <row r="221" spans="1:12" ht="15" thickBot="1" x14ac:dyDescent="0.35">
      <c r="A221" s="14"/>
      <c r="B221" s="15"/>
      <c r="C221" s="11"/>
      <c r="D221" s="6"/>
      <c r="E221" s="54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16"/>
      <c r="B222" s="17"/>
      <c r="C222" s="8"/>
      <c r="D222" s="18" t="s">
        <v>32</v>
      </c>
      <c r="E222" s="9"/>
      <c r="F222" s="19">
        <f>SUM(F215:F221)</f>
        <v>500</v>
      </c>
      <c r="G222" s="19">
        <f t="shared" ref="G222:J222" si="36">SUM(G215:G221)</f>
        <v>20.3</v>
      </c>
      <c r="H222" s="19">
        <f t="shared" si="36"/>
        <v>26.55</v>
      </c>
      <c r="I222" s="19">
        <f t="shared" si="36"/>
        <v>83.28</v>
      </c>
      <c r="J222" s="19">
        <f t="shared" si="36"/>
        <v>665.09999999999991</v>
      </c>
      <c r="K222" s="25"/>
      <c r="L222" s="19"/>
    </row>
    <row r="223" spans="1:12" ht="14.4" x14ac:dyDescent="0.3">
      <c r="A223" s="13">
        <f>A215</f>
        <v>3</v>
      </c>
      <c r="B223" s="13">
        <f>B215</f>
        <v>2</v>
      </c>
      <c r="C223" s="10" t="s">
        <v>24</v>
      </c>
      <c r="D223" s="7" t="s">
        <v>25</v>
      </c>
      <c r="E223" s="50"/>
      <c r="F223" s="40"/>
      <c r="G223" s="40"/>
      <c r="H223" s="40"/>
      <c r="I223" s="40"/>
      <c r="J223" s="40"/>
      <c r="K223" s="41"/>
      <c r="L223" s="40"/>
    </row>
    <row r="224" spans="1:12" ht="15" thickBot="1" x14ac:dyDescent="0.35">
      <c r="A224" s="14"/>
      <c r="B224" s="15"/>
      <c r="C224" s="11"/>
      <c r="D224" s="7" t="s">
        <v>26</v>
      </c>
      <c r="E224" s="56" t="s">
        <v>112</v>
      </c>
      <c r="F224" s="40">
        <v>225</v>
      </c>
      <c r="G224" s="40">
        <v>5.68</v>
      </c>
      <c r="H224" s="40">
        <v>4.3899999999999997</v>
      </c>
      <c r="I224" s="40">
        <v>15.53</v>
      </c>
      <c r="J224" s="40">
        <v>127.44</v>
      </c>
      <c r="K224" s="41">
        <v>114</v>
      </c>
      <c r="L224" s="40"/>
    </row>
    <row r="225" spans="1:12" ht="26.4" x14ac:dyDescent="0.3">
      <c r="A225" s="14"/>
      <c r="B225" s="15"/>
      <c r="C225" s="11"/>
      <c r="D225" s="7" t="s">
        <v>27</v>
      </c>
      <c r="E225" s="36" t="s">
        <v>113</v>
      </c>
      <c r="F225" s="37">
        <v>240</v>
      </c>
      <c r="G225" s="37">
        <v>10.57</v>
      </c>
      <c r="H225" s="37">
        <v>18.46</v>
      </c>
      <c r="I225" s="37">
        <v>49.14</v>
      </c>
      <c r="J225" s="37">
        <v>442.14</v>
      </c>
      <c r="K225" s="38" t="s">
        <v>102</v>
      </c>
      <c r="L225" s="40"/>
    </row>
    <row r="226" spans="1:12" ht="14.4" x14ac:dyDescent="0.3">
      <c r="A226" s="14"/>
      <c r="B226" s="15"/>
      <c r="C226" s="11"/>
      <c r="D226" s="7" t="s">
        <v>28</v>
      </c>
      <c r="E226" s="49"/>
      <c r="F226" s="40"/>
      <c r="G226" s="40"/>
      <c r="H226" s="40"/>
      <c r="I226" s="40"/>
      <c r="J226" s="40"/>
      <c r="K226" s="41"/>
      <c r="L226" s="40"/>
    </row>
    <row r="227" spans="1:12" ht="14.4" x14ac:dyDescent="0.3">
      <c r="A227" s="14"/>
      <c r="B227" s="15"/>
      <c r="C227" s="11"/>
      <c r="D227" s="7" t="s">
        <v>29</v>
      </c>
      <c r="E227" s="53" t="s">
        <v>53</v>
      </c>
      <c r="F227" s="40">
        <v>200</v>
      </c>
      <c r="G227" s="40">
        <v>0.22</v>
      </c>
      <c r="H227" s="40">
        <v>0.02</v>
      </c>
      <c r="I227" s="40">
        <v>22.21</v>
      </c>
      <c r="J227" s="40">
        <v>86.05</v>
      </c>
      <c r="K227" s="41">
        <v>402</v>
      </c>
      <c r="L227" s="40"/>
    </row>
    <row r="228" spans="1:12" ht="14.4" x14ac:dyDescent="0.3">
      <c r="A228" s="14"/>
      <c r="B228" s="15"/>
      <c r="C228" s="11"/>
      <c r="D228" s="7" t="s">
        <v>30</v>
      </c>
      <c r="E228" s="49" t="s">
        <v>82</v>
      </c>
      <c r="F228" s="40">
        <v>20</v>
      </c>
      <c r="G228" s="40">
        <v>2.54</v>
      </c>
      <c r="H228" s="40">
        <v>0.4</v>
      </c>
      <c r="I228" s="40">
        <v>11.08</v>
      </c>
      <c r="J228" s="40">
        <v>60.3</v>
      </c>
      <c r="K228" s="55" t="s">
        <v>78</v>
      </c>
      <c r="L228" s="40"/>
    </row>
    <row r="229" spans="1:12" ht="14.4" x14ac:dyDescent="0.3">
      <c r="A229" s="14"/>
      <c r="B229" s="15"/>
      <c r="C229" s="11"/>
      <c r="D229" s="7" t="s">
        <v>31</v>
      </c>
      <c r="E229" s="49" t="s">
        <v>77</v>
      </c>
      <c r="F229" s="40">
        <v>20</v>
      </c>
      <c r="G229" s="40">
        <v>1.66</v>
      </c>
      <c r="H229" s="40">
        <v>0.3</v>
      </c>
      <c r="I229" s="40">
        <v>9.6</v>
      </c>
      <c r="J229" s="40">
        <v>54.3</v>
      </c>
      <c r="K229" s="55" t="s">
        <v>78</v>
      </c>
      <c r="L229" s="40"/>
    </row>
    <row r="230" spans="1:12" ht="14.4" x14ac:dyDescent="0.3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16"/>
      <c r="B232" s="17"/>
      <c r="C232" s="8"/>
      <c r="D232" s="18" t="s">
        <v>32</v>
      </c>
      <c r="E232" s="9"/>
      <c r="F232" s="19">
        <f>SUM(F223:F231)</f>
        <v>705</v>
      </c>
      <c r="G232" s="19">
        <f t="shared" ref="G232:J232" si="37">SUM(G223:G231)</f>
        <v>20.669999999999998</v>
      </c>
      <c r="H232" s="19">
        <f t="shared" si="37"/>
        <v>23.57</v>
      </c>
      <c r="I232" s="19">
        <f t="shared" si="37"/>
        <v>107.55999999999999</v>
      </c>
      <c r="J232" s="19">
        <f t="shared" si="37"/>
        <v>770.22999999999979</v>
      </c>
      <c r="K232" s="25"/>
      <c r="L232" s="19"/>
    </row>
    <row r="233" spans="1:12" ht="15.75" customHeight="1" thickBot="1" x14ac:dyDescent="0.3">
      <c r="A233" s="31">
        <f>A215</f>
        <v>3</v>
      </c>
      <c r="B233" s="31">
        <f>B215</f>
        <v>2</v>
      </c>
      <c r="C233" s="59" t="s">
        <v>4</v>
      </c>
      <c r="D233" s="60"/>
      <c r="E233" s="29"/>
      <c r="F233" s="30">
        <f>F222+F232</f>
        <v>1205</v>
      </c>
      <c r="G233" s="30">
        <f t="shared" ref="G233:J233" si="38">G222+G232</f>
        <v>40.97</v>
      </c>
      <c r="H233" s="30">
        <f t="shared" si="38"/>
        <v>50.120000000000005</v>
      </c>
      <c r="I233" s="30">
        <f t="shared" si="38"/>
        <v>190.83999999999997</v>
      </c>
      <c r="J233" s="30">
        <f t="shared" si="38"/>
        <v>1435.3299999999997</v>
      </c>
      <c r="K233" s="30"/>
      <c r="L233" s="30"/>
    </row>
    <row r="234" spans="1:12" ht="14.4" x14ac:dyDescent="0.3">
      <c r="A234" s="20">
        <v>3</v>
      </c>
      <c r="B234" s="21">
        <v>3</v>
      </c>
      <c r="C234" s="22" t="s">
        <v>19</v>
      </c>
      <c r="D234" s="5" t="s">
        <v>20</v>
      </c>
      <c r="E234" s="48" t="s">
        <v>46</v>
      </c>
      <c r="F234" s="37">
        <v>260</v>
      </c>
      <c r="G234" s="37">
        <v>21.41</v>
      </c>
      <c r="H234" s="37">
        <v>11.8</v>
      </c>
      <c r="I234" s="37">
        <v>23.11</v>
      </c>
      <c r="J234" s="37">
        <v>303.67</v>
      </c>
      <c r="K234" s="38">
        <v>227</v>
      </c>
      <c r="L234" s="37"/>
    </row>
    <row r="235" spans="1:12" ht="14.4" x14ac:dyDescent="0.3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4.4" x14ac:dyDescent="0.3">
      <c r="A236" s="23"/>
      <c r="B236" s="15"/>
      <c r="C236" s="11"/>
      <c r="D236" s="7" t="s">
        <v>21</v>
      </c>
      <c r="E236" s="49" t="s">
        <v>42</v>
      </c>
      <c r="F236" s="40">
        <v>200</v>
      </c>
      <c r="G236" s="40">
        <v>1.4</v>
      </c>
      <c r="H236" s="40">
        <v>1.1000000000000001</v>
      </c>
      <c r="I236" s="40">
        <v>11.3</v>
      </c>
      <c r="J236" s="40">
        <v>59</v>
      </c>
      <c r="K236" s="41">
        <v>410</v>
      </c>
      <c r="L236" s="40"/>
    </row>
    <row r="237" spans="1:12" ht="14.4" x14ac:dyDescent="0.3">
      <c r="A237" s="23"/>
      <c r="B237" s="15"/>
      <c r="C237" s="11"/>
      <c r="D237" s="7" t="s">
        <v>22</v>
      </c>
      <c r="E237" s="49" t="s">
        <v>82</v>
      </c>
      <c r="F237" s="40">
        <v>20</v>
      </c>
      <c r="G237" s="40">
        <v>2.54</v>
      </c>
      <c r="H237" s="40">
        <v>0.4</v>
      </c>
      <c r="I237" s="40">
        <v>11.08</v>
      </c>
      <c r="J237" s="40">
        <v>60.3</v>
      </c>
      <c r="K237" s="55" t="s">
        <v>78</v>
      </c>
      <c r="L237" s="40"/>
    </row>
    <row r="238" spans="1:12" ht="14.4" x14ac:dyDescent="0.3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4.4" x14ac:dyDescent="0.3">
      <c r="A239" s="23"/>
      <c r="B239" s="15"/>
      <c r="C239" s="11"/>
      <c r="D239" s="6"/>
      <c r="E239" s="49" t="s">
        <v>77</v>
      </c>
      <c r="F239" s="40">
        <v>20</v>
      </c>
      <c r="G239" s="40">
        <v>1.66</v>
      </c>
      <c r="H239" s="40">
        <v>0.3</v>
      </c>
      <c r="I239" s="40">
        <v>9.6</v>
      </c>
      <c r="J239" s="40">
        <v>54.3</v>
      </c>
      <c r="K239" s="55" t="s">
        <v>78</v>
      </c>
      <c r="L239" s="40"/>
    </row>
    <row r="240" spans="1:12" ht="14.4" x14ac:dyDescent="0.3">
      <c r="A240" s="23"/>
      <c r="B240" s="15"/>
      <c r="C240" s="11"/>
      <c r="D240" s="6"/>
      <c r="E240" s="49"/>
      <c r="F240" s="40"/>
      <c r="G240" s="40"/>
      <c r="H240" s="40"/>
      <c r="I240" s="40"/>
      <c r="J240" s="40"/>
      <c r="K240" s="55"/>
      <c r="L240" s="40"/>
    </row>
    <row r="241" spans="1:12" ht="14.4" x14ac:dyDescent="0.3">
      <c r="A241" s="24"/>
      <c r="B241" s="17"/>
      <c r="C241" s="8"/>
      <c r="D241" s="18" t="s">
        <v>32</v>
      </c>
      <c r="E241" s="9"/>
      <c r="F241" s="19">
        <f>SUM(F234:F240)</f>
        <v>500</v>
      </c>
      <c r="G241" s="19">
        <f t="shared" ref="G241:J241" si="39">SUM(G234:G240)</f>
        <v>27.009999999999998</v>
      </c>
      <c r="H241" s="19">
        <f t="shared" si="39"/>
        <v>13.600000000000001</v>
      </c>
      <c r="I241" s="19">
        <f t="shared" si="39"/>
        <v>55.089999999999996</v>
      </c>
      <c r="J241" s="19">
        <f t="shared" si="39"/>
        <v>477.27000000000004</v>
      </c>
      <c r="K241" s="25"/>
      <c r="L241" s="19"/>
    </row>
    <row r="242" spans="1:12" ht="14.4" x14ac:dyDescent="0.3">
      <c r="A242" s="26">
        <f>A234</f>
        <v>3</v>
      </c>
      <c r="B242" s="13">
        <f>B234</f>
        <v>3</v>
      </c>
      <c r="C242" s="10" t="s">
        <v>24</v>
      </c>
      <c r="D242" s="7" t="s">
        <v>25</v>
      </c>
      <c r="E242" s="50" t="s">
        <v>72</v>
      </c>
      <c r="F242" s="40">
        <v>60</v>
      </c>
      <c r="G242" s="40">
        <v>0.8</v>
      </c>
      <c r="H242" s="40">
        <v>1.4</v>
      </c>
      <c r="I242" s="40">
        <v>4.3</v>
      </c>
      <c r="J242" s="40">
        <v>33</v>
      </c>
      <c r="K242" s="41">
        <v>700</v>
      </c>
      <c r="L242" s="40"/>
    </row>
    <row r="243" spans="1:12" ht="14.4" x14ac:dyDescent="0.3">
      <c r="A243" s="23"/>
      <c r="B243" s="15"/>
      <c r="C243" s="11"/>
      <c r="D243" s="7" t="s">
        <v>26</v>
      </c>
      <c r="E243" s="49" t="s">
        <v>114</v>
      </c>
      <c r="F243" s="40">
        <v>200</v>
      </c>
      <c r="G243" s="40">
        <v>1.22</v>
      </c>
      <c r="H243" s="40">
        <v>3.59</v>
      </c>
      <c r="I243" s="40">
        <v>8.24</v>
      </c>
      <c r="J243" s="40">
        <v>88.07</v>
      </c>
      <c r="K243" s="41">
        <v>110</v>
      </c>
      <c r="L243" s="40"/>
    </row>
    <row r="244" spans="1:12" ht="14.4" x14ac:dyDescent="0.3">
      <c r="A244" s="23"/>
      <c r="B244" s="15"/>
      <c r="C244" s="11"/>
      <c r="D244" s="7" t="s">
        <v>27</v>
      </c>
      <c r="E244" s="49" t="s">
        <v>89</v>
      </c>
      <c r="F244" s="40">
        <v>90</v>
      </c>
      <c r="G244" s="40">
        <v>4.5</v>
      </c>
      <c r="H244" s="40">
        <v>7.3</v>
      </c>
      <c r="I244" s="40">
        <v>15.62</v>
      </c>
      <c r="J244" s="40">
        <v>148.5</v>
      </c>
      <c r="K244" s="41">
        <v>437</v>
      </c>
      <c r="L244" s="40"/>
    </row>
    <row r="245" spans="1:12" ht="14.4" x14ac:dyDescent="0.3">
      <c r="A245" s="23"/>
      <c r="B245" s="15"/>
      <c r="C245" s="11"/>
      <c r="D245" s="7" t="s">
        <v>28</v>
      </c>
      <c r="E245" s="49" t="s">
        <v>41</v>
      </c>
      <c r="F245" s="40">
        <v>150</v>
      </c>
      <c r="G245" s="40">
        <v>8.6999999999999993</v>
      </c>
      <c r="H245" s="40">
        <v>7.8</v>
      </c>
      <c r="I245" s="40">
        <v>42.6</v>
      </c>
      <c r="J245" s="40">
        <v>279</v>
      </c>
      <c r="K245" s="41">
        <v>301</v>
      </c>
      <c r="L245" s="40"/>
    </row>
    <row r="246" spans="1:12" ht="14.4" x14ac:dyDescent="0.3">
      <c r="A246" s="23"/>
      <c r="B246" s="15"/>
      <c r="C246" s="11"/>
      <c r="D246" s="7" t="s">
        <v>29</v>
      </c>
      <c r="E246" s="53" t="s">
        <v>45</v>
      </c>
      <c r="F246" s="40">
        <v>200</v>
      </c>
      <c r="G246" s="40">
        <v>3.31</v>
      </c>
      <c r="H246" s="40">
        <v>3.1</v>
      </c>
      <c r="I246" s="40">
        <v>26.53</v>
      </c>
      <c r="J246" s="40">
        <v>148.03</v>
      </c>
      <c r="K246" s="41">
        <v>419</v>
      </c>
      <c r="L246" s="40"/>
    </row>
    <row r="247" spans="1:12" ht="14.4" x14ac:dyDescent="0.3">
      <c r="A247" s="23"/>
      <c r="B247" s="15"/>
      <c r="C247" s="11"/>
      <c r="D247" s="7" t="s">
        <v>30</v>
      </c>
      <c r="E247" s="49" t="s">
        <v>82</v>
      </c>
      <c r="F247" s="40">
        <v>20</v>
      </c>
      <c r="G247" s="40">
        <v>2.54</v>
      </c>
      <c r="H247" s="40">
        <v>0.4</v>
      </c>
      <c r="I247" s="40">
        <v>11.08</v>
      </c>
      <c r="J247" s="40">
        <v>60.3</v>
      </c>
      <c r="K247" s="55" t="s">
        <v>78</v>
      </c>
      <c r="L247" s="40"/>
    </row>
    <row r="248" spans="1:12" ht="14.4" x14ac:dyDescent="0.3">
      <c r="A248" s="23"/>
      <c r="B248" s="15"/>
      <c r="C248" s="11"/>
      <c r="D248" s="7" t="s">
        <v>31</v>
      </c>
      <c r="E248" s="49" t="s">
        <v>77</v>
      </c>
      <c r="F248" s="40">
        <v>20</v>
      </c>
      <c r="G248" s="40">
        <v>1.66</v>
      </c>
      <c r="H248" s="40">
        <v>0.3</v>
      </c>
      <c r="I248" s="40">
        <v>9.6</v>
      </c>
      <c r="J248" s="40">
        <v>54.3</v>
      </c>
      <c r="K248" s="55" t="s">
        <v>78</v>
      </c>
      <c r="L248" s="40"/>
    </row>
    <row r="249" spans="1:12" ht="14.4" x14ac:dyDescent="0.3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4.4" x14ac:dyDescent="0.3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4.4" x14ac:dyDescent="0.3">
      <c r="A251" s="24"/>
      <c r="B251" s="17"/>
      <c r="C251" s="8"/>
      <c r="D251" s="18" t="s">
        <v>32</v>
      </c>
      <c r="E251" s="9"/>
      <c r="F251" s="19">
        <f>SUM(F242:F250)</f>
        <v>740</v>
      </c>
      <c r="G251" s="19">
        <f t="shared" ref="G251:J251" si="40">SUM(G242:G250)</f>
        <v>22.729999999999997</v>
      </c>
      <c r="H251" s="19">
        <f t="shared" si="40"/>
        <v>23.89</v>
      </c>
      <c r="I251" s="19">
        <f t="shared" si="40"/>
        <v>117.96999999999998</v>
      </c>
      <c r="J251" s="19">
        <f t="shared" si="40"/>
        <v>811.19999999999982</v>
      </c>
      <c r="K251" s="25"/>
      <c r="L251" s="19"/>
    </row>
    <row r="252" spans="1:12" ht="15.75" customHeight="1" thickBot="1" x14ac:dyDescent="0.3">
      <c r="A252" s="27">
        <f>A234</f>
        <v>3</v>
      </c>
      <c r="B252" s="28">
        <f>B234</f>
        <v>3</v>
      </c>
      <c r="C252" s="59" t="s">
        <v>4</v>
      </c>
      <c r="D252" s="60"/>
      <c r="E252" s="29"/>
      <c r="F252" s="30">
        <f>F241+F251</f>
        <v>1240</v>
      </c>
      <c r="G252" s="30">
        <f t="shared" ref="G252:J252" si="41">G241+G251</f>
        <v>49.739999999999995</v>
      </c>
      <c r="H252" s="30">
        <f t="shared" si="41"/>
        <v>37.49</v>
      </c>
      <c r="I252" s="30">
        <f t="shared" si="41"/>
        <v>173.05999999999997</v>
      </c>
      <c r="J252" s="30">
        <f t="shared" si="41"/>
        <v>1288.4699999999998</v>
      </c>
      <c r="K252" s="30"/>
      <c r="L252" s="30"/>
    </row>
    <row r="253" spans="1:12" ht="14.4" x14ac:dyDescent="0.3">
      <c r="A253" s="20">
        <v>3</v>
      </c>
      <c r="B253" s="21">
        <v>4</v>
      </c>
      <c r="C253" s="22" t="s">
        <v>19</v>
      </c>
      <c r="D253" s="5" t="s">
        <v>20</v>
      </c>
      <c r="E253" s="48" t="s">
        <v>90</v>
      </c>
      <c r="F253" s="37">
        <v>200</v>
      </c>
      <c r="G253" s="37">
        <v>20.52</v>
      </c>
      <c r="H253" s="37">
        <v>34.24</v>
      </c>
      <c r="I253" s="37">
        <v>3.89</v>
      </c>
      <c r="J253" s="37">
        <v>408.6</v>
      </c>
      <c r="K253" s="38">
        <v>200</v>
      </c>
      <c r="L253" s="37"/>
    </row>
    <row r="254" spans="1:12" ht="14.4" x14ac:dyDescent="0.3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4.4" x14ac:dyDescent="0.3">
      <c r="A255" s="23"/>
      <c r="B255" s="15"/>
      <c r="C255" s="11"/>
      <c r="D255" s="7" t="s">
        <v>21</v>
      </c>
      <c r="E255" s="53" t="s">
        <v>42</v>
      </c>
      <c r="F255" s="40">
        <v>200</v>
      </c>
      <c r="G255" s="40">
        <v>0.2</v>
      </c>
      <c r="H255" s="40">
        <v>0</v>
      </c>
      <c r="I255" s="40">
        <v>15</v>
      </c>
      <c r="J255" s="40">
        <v>58</v>
      </c>
      <c r="K255" s="41">
        <v>400</v>
      </c>
      <c r="L255" s="40"/>
    </row>
    <row r="256" spans="1:12" ht="14.4" x14ac:dyDescent="0.3">
      <c r="A256" s="23"/>
      <c r="B256" s="15"/>
      <c r="C256" s="11"/>
      <c r="D256" s="7" t="s">
        <v>22</v>
      </c>
      <c r="E256" s="49" t="s">
        <v>77</v>
      </c>
      <c r="F256" s="40">
        <v>40</v>
      </c>
      <c r="G256" s="40">
        <v>3.32</v>
      </c>
      <c r="H256" s="40">
        <v>0.6</v>
      </c>
      <c r="I256" s="40">
        <v>19.2</v>
      </c>
      <c r="J256" s="40">
        <v>108.6</v>
      </c>
      <c r="K256" s="55" t="s">
        <v>78</v>
      </c>
      <c r="L256" s="40"/>
    </row>
    <row r="257" spans="1:12" ht="14.4" x14ac:dyDescent="0.3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4.4" x14ac:dyDescent="0.3">
      <c r="A258" s="23"/>
      <c r="B258" s="15"/>
      <c r="C258" s="11"/>
      <c r="D258" s="6"/>
      <c r="E258" s="49" t="s">
        <v>115</v>
      </c>
      <c r="F258" s="40">
        <v>60</v>
      </c>
      <c r="G258" s="40">
        <v>7.88</v>
      </c>
      <c r="H258" s="40">
        <v>9.94</v>
      </c>
      <c r="I258" s="40">
        <v>20.74</v>
      </c>
      <c r="J258" s="40">
        <v>207.43</v>
      </c>
      <c r="K258" s="55">
        <v>800</v>
      </c>
      <c r="L258" s="40"/>
    </row>
    <row r="259" spans="1:12" ht="14.4" x14ac:dyDescent="0.3">
      <c r="A259" s="23"/>
      <c r="B259" s="15"/>
      <c r="C259" s="11"/>
      <c r="D259" s="6"/>
      <c r="E259" s="49"/>
      <c r="F259" s="40"/>
      <c r="G259" s="40"/>
      <c r="H259" s="40"/>
      <c r="I259" s="40"/>
      <c r="J259" s="40"/>
      <c r="K259" s="41"/>
      <c r="L259" s="40"/>
    </row>
    <row r="260" spans="1:12" ht="14.4" x14ac:dyDescent="0.3">
      <c r="A260" s="24"/>
      <c r="B260" s="17"/>
      <c r="C260" s="8"/>
      <c r="D260" s="18" t="s">
        <v>32</v>
      </c>
      <c r="E260" s="9"/>
      <c r="F260" s="19">
        <f>SUM(F253:F259)</f>
        <v>500</v>
      </c>
      <c r="G260" s="19">
        <f t="shared" ref="G260:J260" si="42">SUM(G253:G259)</f>
        <v>31.919999999999998</v>
      </c>
      <c r="H260" s="19">
        <f t="shared" si="42"/>
        <v>44.78</v>
      </c>
      <c r="I260" s="19">
        <f t="shared" si="42"/>
        <v>58.83</v>
      </c>
      <c r="J260" s="19">
        <f t="shared" si="42"/>
        <v>782.63000000000011</v>
      </c>
      <c r="K260" s="25"/>
      <c r="L260" s="19"/>
    </row>
    <row r="261" spans="1:12" ht="14.4" x14ac:dyDescent="0.3">
      <c r="A261" s="26">
        <f>A253</f>
        <v>3</v>
      </c>
      <c r="B261" s="13">
        <f>B253</f>
        <v>4</v>
      </c>
      <c r="C261" s="10" t="s">
        <v>24</v>
      </c>
      <c r="D261" s="7" t="s">
        <v>25</v>
      </c>
      <c r="E261" s="50" t="s">
        <v>40</v>
      </c>
      <c r="F261" s="40">
        <v>60</v>
      </c>
      <c r="G261" s="40">
        <v>1.3</v>
      </c>
      <c r="H261" s="40">
        <v>2.7</v>
      </c>
      <c r="I261" s="40">
        <v>6.2</v>
      </c>
      <c r="J261" s="40">
        <v>52</v>
      </c>
      <c r="K261" s="41">
        <v>701</v>
      </c>
      <c r="L261" s="40"/>
    </row>
    <row r="262" spans="1:12" ht="15" thickBot="1" x14ac:dyDescent="0.35">
      <c r="A262" s="23"/>
      <c r="B262" s="15"/>
      <c r="C262" s="11"/>
      <c r="D262" s="7" t="s">
        <v>26</v>
      </c>
      <c r="E262" s="49" t="s">
        <v>57</v>
      </c>
      <c r="F262" s="40">
        <v>220</v>
      </c>
      <c r="G262" s="40">
        <v>2.1</v>
      </c>
      <c r="H262" s="40">
        <v>2.1</v>
      </c>
      <c r="I262" s="40">
        <v>15.5</v>
      </c>
      <c r="J262" s="40">
        <v>111.6</v>
      </c>
      <c r="K262" s="41">
        <v>103</v>
      </c>
      <c r="L262" s="40"/>
    </row>
    <row r="263" spans="1:12" ht="14.4" x14ac:dyDescent="0.3">
      <c r="A263" s="23"/>
      <c r="B263" s="15"/>
      <c r="C263" s="11"/>
      <c r="D263" s="7" t="s">
        <v>27</v>
      </c>
      <c r="E263" s="39" t="s">
        <v>116</v>
      </c>
      <c r="F263" s="40">
        <v>120</v>
      </c>
      <c r="G263" s="37">
        <v>26.59</v>
      </c>
      <c r="H263" s="37">
        <v>19.97</v>
      </c>
      <c r="I263" s="37">
        <v>8</v>
      </c>
      <c r="J263" s="37">
        <v>318.33</v>
      </c>
      <c r="K263" s="38" t="s">
        <v>117</v>
      </c>
      <c r="L263" s="37"/>
    </row>
    <row r="264" spans="1:12" ht="14.4" x14ac:dyDescent="0.3">
      <c r="A264" s="23"/>
      <c r="B264" s="15"/>
      <c r="C264" s="11"/>
      <c r="D264" s="7" t="s">
        <v>28</v>
      </c>
      <c r="E264" s="49" t="s">
        <v>59</v>
      </c>
      <c r="F264" s="40">
        <v>150</v>
      </c>
      <c r="G264" s="40">
        <v>2.85</v>
      </c>
      <c r="H264" s="40">
        <v>9.3000000000000007</v>
      </c>
      <c r="I264" s="40">
        <v>7.95</v>
      </c>
      <c r="J264" s="40">
        <v>201</v>
      </c>
      <c r="K264" s="41">
        <v>303</v>
      </c>
      <c r="L264" s="40"/>
    </row>
    <row r="265" spans="1:12" ht="14.4" x14ac:dyDescent="0.3">
      <c r="A265" s="23"/>
      <c r="B265" s="15"/>
      <c r="C265" s="11"/>
      <c r="D265" s="7" t="s">
        <v>29</v>
      </c>
      <c r="E265" s="53" t="s">
        <v>53</v>
      </c>
      <c r="F265" s="40">
        <v>200</v>
      </c>
      <c r="G265" s="40">
        <v>0.9</v>
      </c>
      <c r="H265" s="40">
        <v>0.05</v>
      </c>
      <c r="I265" s="40">
        <v>20.6</v>
      </c>
      <c r="J265" s="40">
        <v>89</v>
      </c>
      <c r="K265" s="41">
        <v>412</v>
      </c>
      <c r="L265" s="40"/>
    </row>
    <row r="266" spans="1:12" ht="14.4" x14ac:dyDescent="0.3">
      <c r="A266" s="23"/>
      <c r="B266" s="15"/>
      <c r="C266" s="11"/>
      <c r="D266" s="7" t="s">
        <v>30</v>
      </c>
      <c r="E266" s="49" t="s">
        <v>82</v>
      </c>
      <c r="F266" s="40">
        <v>20</v>
      </c>
      <c r="G266" s="40">
        <v>2.54</v>
      </c>
      <c r="H266" s="40">
        <v>0.4</v>
      </c>
      <c r="I266" s="40">
        <v>11.08</v>
      </c>
      <c r="J266" s="40">
        <v>60.3</v>
      </c>
      <c r="K266" s="55" t="s">
        <v>78</v>
      </c>
      <c r="L266" s="40"/>
    </row>
    <row r="267" spans="1:12" ht="14.4" x14ac:dyDescent="0.3">
      <c r="A267" s="23"/>
      <c r="B267" s="15"/>
      <c r="C267" s="11"/>
      <c r="D267" s="7" t="s">
        <v>31</v>
      </c>
      <c r="E267" s="49" t="s">
        <v>77</v>
      </c>
      <c r="F267" s="40">
        <v>20</v>
      </c>
      <c r="G267" s="40">
        <v>1.66</v>
      </c>
      <c r="H267" s="40">
        <v>0.3</v>
      </c>
      <c r="I267" s="40">
        <v>9.6</v>
      </c>
      <c r="J267" s="40">
        <v>54.3</v>
      </c>
      <c r="K267" s="55" t="s">
        <v>78</v>
      </c>
      <c r="L267" s="40"/>
    </row>
    <row r="268" spans="1:12" ht="14.4" x14ac:dyDescent="0.3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4.4" x14ac:dyDescent="0.3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4.4" x14ac:dyDescent="0.3">
      <c r="A270" s="24"/>
      <c r="B270" s="17"/>
      <c r="C270" s="8"/>
      <c r="D270" s="18" t="s">
        <v>32</v>
      </c>
      <c r="E270" s="9"/>
      <c r="F270" s="19">
        <f>SUM(F261:F269)</f>
        <v>790</v>
      </c>
      <c r="G270" s="19">
        <f t="shared" ref="G270:J270" si="43">SUM(G261:G269)</f>
        <v>37.94</v>
      </c>
      <c r="H270" s="19">
        <f t="shared" si="43"/>
        <v>34.819999999999993</v>
      </c>
      <c r="I270" s="19">
        <f t="shared" si="43"/>
        <v>78.929999999999993</v>
      </c>
      <c r="J270" s="19">
        <f t="shared" si="43"/>
        <v>886.52999999999986</v>
      </c>
      <c r="K270" s="25"/>
      <c r="L270" s="19"/>
    </row>
    <row r="271" spans="1:12" ht="15.75" customHeight="1" thickBot="1" x14ac:dyDescent="0.3">
      <c r="A271" s="27">
        <f>A253</f>
        <v>3</v>
      </c>
      <c r="B271" s="28">
        <f>B253</f>
        <v>4</v>
      </c>
      <c r="C271" s="59" t="s">
        <v>4</v>
      </c>
      <c r="D271" s="60"/>
      <c r="E271" s="29"/>
      <c r="F271" s="30">
        <f>F260+F270</f>
        <v>1290</v>
      </c>
      <c r="G271" s="30">
        <f t="shared" ref="G271:J271" si="44">G260+G270</f>
        <v>69.86</v>
      </c>
      <c r="H271" s="30">
        <f t="shared" si="44"/>
        <v>79.599999999999994</v>
      </c>
      <c r="I271" s="30">
        <f t="shared" si="44"/>
        <v>137.76</v>
      </c>
      <c r="J271" s="30">
        <f t="shared" si="44"/>
        <v>1669.1599999999999</v>
      </c>
      <c r="K271" s="30"/>
      <c r="L271" s="30"/>
    </row>
    <row r="272" spans="1:12" ht="14.4" x14ac:dyDescent="0.3">
      <c r="A272" s="20">
        <v>3</v>
      </c>
      <c r="B272" s="21">
        <v>5</v>
      </c>
      <c r="C272" s="22" t="s">
        <v>19</v>
      </c>
      <c r="D272" s="5" t="s">
        <v>20</v>
      </c>
      <c r="E272" s="36" t="s">
        <v>96</v>
      </c>
      <c r="F272" s="37">
        <v>230</v>
      </c>
      <c r="G272" s="37">
        <v>12.97</v>
      </c>
      <c r="H272" s="37">
        <v>14.86</v>
      </c>
      <c r="I272" s="37">
        <v>49.65</v>
      </c>
      <c r="J272" s="37">
        <v>385.67</v>
      </c>
      <c r="K272" s="38">
        <v>231</v>
      </c>
      <c r="L272" s="37"/>
    </row>
    <row r="273" spans="1:12" ht="14.4" x14ac:dyDescent="0.3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4.4" x14ac:dyDescent="0.3">
      <c r="A274" s="23"/>
      <c r="B274" s="15"/>
      <c r="C274" s="11"/>
      <c r="D274" s="7" t="s">
        <v>21</v>
      </c>
      <c r="E274" s="53" t="s">
        <v>42</v>
      </c>
      <c r="F274" s="40">
        <v>200</v>
      </c>
      <c r="G274" s="40">
        <v>1.4</v>
      </c>
      <c r="H274" s="40">
        <v>1.1000000000000001</v>
      </c>
      <c r="I274" s="40">
        <v>11.3</v>
      </c>
      <c r="J274" s="40">
        <v>59</v>
      </c>
      <c r="K274" s="41">
        <v>410</v>
      </c>
      <c r="L274" s="40"/>
    </row>
    <row r="275" spans="1:12" ht="14.4" x14ac:dyDescent="0.3">
      <c r="A275" s="23"/>
      <c r="B275" s="15"/>
      <c r="C275" s="11"/>
      <c r="D275" s="7" t="s">
        <v>22</v>
      </c>
      <c r="E275" s="49" t="s">
        <v>82</v>
      </c>
      <c r="F275" s="40">
        <v>20</v>
      </c>
      <c r="G275" s="40">
        <v>2.54</v>
      </c>
      <c r="H275" s="40">
        <v>0.4</v>
      </c>
      <c r="I275" s="40">
        <v>11.08</v>
      </c>
      <c r="J275" s="40">
        <v>60.3</v>
      </c>
      <c r="K275" s="55" t="s">
        <v>78</v>
      </c>
      <c r="L275" s="40"/>
    </row>
    <row r="276" spans="1:12" ht="14.4" x14ac:dyDescent="0.3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4.4" x14ac:dyDescent="0.3">
      <c r="A277" s="23"/>
      <c r="B277" s="15"/>
      <c r="C277" s="11"/>
      <c r="D277" s="6"/>
      <c r="E277" s="49" t="s">
        <v>77</v>
      </c>
      <c r="F277" s="40">
        <v>20</v>
      </c>
      <c r="G277" s="40">
        <v>1.66</v>
      </c>
      <c r="H277" s="40">
        <v>0.3</v>
      </c>
      <c r="I277" s="40">
        <v>9.6</v>
      </c>
      <c r="J277" s="40">
        <v>54.3</v>
      </c>
      <c r="K277" s="55" t="s">
        <v>78</v>
      </c>
      <c r="L277" s="40"/>
    </row>
    <row r="278" spans="1:12" ht="14.4" x14ac:dyDescent="0.3">
      <c r="A278" s="23"/>
      <c r="B278" s="15"/>
      <c r="C278" s="11"/>
      <c r="D278" s="6"/>
      <c r="E278" s="39" t="s">
        <v>62</v>
      </c>
      <c r="F278" s="40">
        <v>50</v>
      </c>
      <c r="G278" s="40">
        <v>10.199999999999999</v>
      </c>
      <c r="H278" s="40">
        <v>9.1999999999999993</v>
      </c>
      <c r="I278" s="40">
        <v>0.6</v>
      </c>
      <c r="J278" s="40">
        <v>126</v>
      </c>
      <c r="K278" s="41" t="s">
        <v>78</v>
      </c>
      <c r="L278" s="40"/>
    </row>
    <row r="279" spans="1:12" ht="14.4" x14ac:dyDescent="0.3">
      <c r="A279" s="24"/>
      <c r="B279" s="17"/>
      <c r="C279" s="8"/>
      <c r="D279" s="18" t="s">
        <v>32</v>
      </c>
      <c r="E279" s="9"/>
      <c r="F279" s="19">
        <f>SUM(F272:F278)</f>
        <v>520</v>
      </c>
      <c r="G279" s="19">
        <f t="shared" ref="G279:J279" si="45">SUM(G272:G278)</f>
        <v>28.77</v>
      </c>
      <c r="H279" s="19">
        <f>SUM(H272:H278)</f>
        <v>25.86</v>
      </c>
      <c r="I279" s="19">
        <f t="shared" si="45"/>
        <v>82.22999999999999</v>
      </c>
      <c r="J279" s="19">
        <f t="shared" si="45"/>
        <v>685.27</v>
      </c>
      <c r="K279" s="25"/>
      <c r="L279" s="19"/>
    </row>
    <row r="280" spans="1:12" ht="14.4" x14ac:dyDescent="0.3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 t="s">
        <v>118</v>
      </c>
      <c r="F280" s="40">
        <v>60</v>
      </c>
      <c r="G280" s="40">
        <v>0.89400000000000002</v>
      </c>
      <c r="H280" s="40">
        <v>9.1088000000000005</v>
      </c>
      <c r="I280" s="40">
        <v>4.7220000000000004</v>
      </c>
      <c r="J280" s="40">
        <v>78</v>
      </c>
      <c r="K280" s="41">
        <v>711</v>
      </c>
      <c r="L280" s="40"/>
    </row>
    <row r="281" spans="1:12" ht="14.4" x14ac:dyDescent="0.3">
      <c r="A281" s="23"/>
      <c r="B281" s="15"/>
      <c r="C281" s="11"/>
      <c r="D281" s="7" t="s">
        <v>26</v>
      </c>
      <c r="E281" s="39" t="s">
        <v>94</v>
      </c>
      <c r="F281" s="40">
        <v>220</v>
      </c>
      <c r="G281" s="40">
        <v>1.22</v>
      </c>
      <c r="H281" s="40">
        <v>4.34</v>
      </c>
      <c r="I281" s="40">
        <v>6.56</v>
      </c>
      <c r="J281" s="40">
        <v>91.28</v>
      </c>
      <c r="K281" s="41">
        <v>101</v>
      </c>
      <c r="L281" s="40"/>
    </row>
    <row r="282" spans="1:12" ht="14.4" x14ac:dyDescent="0.3">
      <c r="A282" s="23"/>
      <c r="B282" s="15"/>
      <c r="C282" s="11"/>
      <c r="D282" s="7" t="s">
        <v>27</v>
      </c>
      <c r="E282" s="39" t="s">
        <v>54</v>
      </c>
      <c r="F282" s="40">
        <v>90</v>
      </c>
      <c r="G282" s="40">
        <v>9.18</v>
      </c>
      <c r="H282" s="40">
        <v>10.53</v>
      </c>
      <c r="I282" s="40">
        <v>7.38</v>
      </c>
      <c r="J282" s="40">
        <v>161.1</v>
      </c>
      <c r="K282" s="41">
        <v>221</v>
      </c>
      <c r="L282" s="40"/>
    </row>
    <row r="283" spans="1:12" ht="14.4" x14ac:dyDescent="0.3">
      <c r="A283" s="23"/>
      <c r="B283" s="15"/>
      <c r="C283" s="11"/>
      <c r="D283" s="7" t="s">
        <v>28</v>
      </c>
      <c r="E283" s="39" t="s">
        <v>65</v>
      </c>
      <c r="F283" s="40">
        <v>150</v>
      </c>
      <c r="G283" s="40">
        <v>4.55</v>
      </c>
      <c r="H283" s="40">
        <v>6.95</v>
      </c>
      <c r="I283" s="40">
        <v>45.74</v>
      </c>
      <c r="J283" s="40">
        <v>264.60000000000002</v>
      </c>
      <c r="K283" s="41">
        <v>304</v>
      </c>
      <c r="L283" s="40"/>
    </row>
    <row r="284" spans="1:12" ht="14.4" x14ac:dyDescent="0.3">
      <c r="A284" s="23"/>
      <c r="B284" s="15"/>
      <c r="C284" s="11"/>
      <c r="D284" s="7" t="s">
        <v>29</v>
      </c>
      <c r="E284" s="39" t="s">
        <v>42</v>
      </c>
      <c r="F284" s="40">
        <v>200</v>
      </c>
      <c r="G284" s="40">
        <v>0.1</v>
      </c>
      <c r="H284" s="40">
        <v>0</v>
      </c>
      <c r="I284" s="40">
        <v>9.1</v>
      </c>
      <c r="J284" s="40">
        <v>35</v>
      </c>
      <c r="K284" s="41">
        <v>417</v>
      </c>
      <c r="L284" s="40"/>
    </row>
    <row r="285" spans="1:12" ht="14.4" x14ac:dyDescent="0.3">
      <c r="A285" s="23"/>
      <c r="B285" s="15"/>
      <c r="C285" s="11"/>
      <c r="D285" s="7" t="s">
        <v>30</v>
      </c>
      <c r="E285" s="49" t="s">
        <v>82</v>
      </c>
      <c r="F285" s="40">
        <v>20</v>
      </c>
      <c r="G285" s="40">
        <v>2.54</v>
      </c>
      <c r="H285" s="40">
        <v>0.4</v>
      </c>
      <c r="I285" s="40">
        <v>11.08</v>
      </c>
      <c r="J285" s="40">
        <v>60.3</v>
      </c>
      <c r="K285" s="55" t="s">
        <v>78</v>
      </c>
      <c r="L285" s="40"/>
    </row>
    <row r="286" spans="1:12" ht="14.4" x14ac:dyDescent="0.3">
      <c r="A286" s="23"/>
      <c r="B286" s="15"/>
      <c r="C286" s="11"/>
      <c r="D286" s="7" t="s">
        <v>31</v>
      </c>
      <c r="E286" s="49" t="s">
        <v>77</v>
      </c>
      <c r="F286" s="40">
        <v>20</v>
      </c>
      <c r="G286" s="40">
        <v>1.66</v>
      </c>
      <c r="H286" s="40">
        <v>0.3</v>
      </c>
      <c r="I286" s="40">
        <v>9.6</v>
      </c>
      <c r="J286" s="40">
        <v>54.3</v>
      </c>
      <c r="K286" s="55" t="s">
        <v>78</v>
      </c>
      <c r="L286" s="40"/>
    </row>
    <row r="287" spans="1:12" ht="14.4" x14ac:dyDescent="0.3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4.4" x14ac:dyDescent="0.3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4.4" x14ac:dyDescent="0.3">
      <c r="A289" s="23"/>
      <c r="B289" s="15"/>
      <c r="C289" s="11"/>
      <c r="D289" s="6"/>
      <c r="E289" s="39"/>
      <c r="F289" s="40"/>
      <c r="G289" s="40"/>
      <c r="H289" s="40"/>
      <c r="I289" s="40"/>
      <c r="J289" s="40"/>
      <c r="K289" s="41"/>
      <c r="L289" s="40"/>
    </row>
    <row r="290" spans="1:12" ht="14.4" x14ac:dyDescent="0.3">
      <c r="A290" s="24"/>
      <c r="B290" s="17"/>
      <c r="C290" s="8"/>
      <c r="D290" s="18" t="s">
        <v>32</v>
      </c>
      <c r="E290" s="9"/>
      <c r="F290" s="19">
        <f>SUM(F280:F289)</f>
        <v>760</v>
      </c>
      <c r="G290" s="19">
        <f t="shared" ref="G290:J290" si="46">SUM(G280:G289)</f>
        <v>20.144000000000002</v>
      </c>
      <c r="H290" s="19">
        <f t="shared" si="46"/>
        <v>31.628799999999998</v>
      </c>
      <c r="I290" s="19">
        <f t="shared" si="46"/>
        <v>94.181999999999988</v>
      </c>
      <c r="J290" s="19">
        <f t="shared" si="46"/>
        <v>744.57999999999993</v>
      </c>
      <c r="K290" s="25"/>
      <c r="L290" s="19"/>
    </row>
    <row r="291" spans="1:12" ht="15.75" customHeight="1" thickBot="1" x14ac:dyDescent="0.3">
      <c r="A291" s="27">
        <f>A272</f>
        <v>3</v>
      </c>
      <c r="B291" s="28">
        <f>B272</f>
        <v>5</v>
      </c>
      <c r="C291" s="59" t="s">
        <v>4</v>
      </c>
      <c r="D291" s="60"/>
      <c r="E291" s="29"/>
      <c r="F291" s="30">
        <f>F279+F290</f>
        <v>1280</v>
      </c>
      <c r="G291" s="30">
        <f t="shared" ref="G291:J291" si="47">G279+G290</f>
        <v>48.914000000000001</v>
      </c>
      <c r="H291" s="30">
        <f t="shared" si="47"/>
        <v>57.488799999999998</v>
      </c>
      <c r="I291" s="30">
        <f t="shared" si="47"/>
        <v>176.41199999999998</v>
      </c>
      <c r="J291" s="30">
        <f t="shared" si="47"/>
        <v>1429.85</v>
      </c>
      <c r="K291" s="30"/>
      <c r="L291" s="30"/>
    </row>
    <row r="292" spans="1:12" ht="15.75" customHeight="1" x14ac:dyDescent="0.3">
      <c r="A292" s="20">
        <v>4</v>
      </c>
      <c r="B292" s="21">
        <v>1</v>
      </c>
      <c r="C292" s="22" t="s">
        <v>19</v>
      </c>
      <c r="D292" s="5" t="s">
        <v>20</v>
      </c>
      <c r="E292" s="48" t="s">
        <v>119</v>
      </c>
      <c r="F292" s="37">
        <v>200</v>
      </c>
      <c r="G292" s="37">
        <v>7.28</v>
      </c>
      <c r="H292" s="37">
        <v>8.8800000000000008</v>
      </c>
      <c r="I292" s="37">
        <v>34.08</v>
      </c>
      <c r="J292" s="37">
        <v>245.6</v>
      </c>
      <c r="K292" s="38">
        <v>502</v>
      </c>
      <c r="L292" s="37"/>
    </row>
    <row r="293" spans="1:12" ht="13.5" customHeight="1" x14ac:dyDescent="0.3">
      <c r="A293" s="23"/>
      <c r="B293" s="15"/>
      <c r="C293" s="11"/>
      <c r="D293" s="6"/>
      <c r="E293" s="49"/>
      <c r="F293" s="40"/>
      <c r="G293" s="40"/>
      <c r="H293" s="40"/>
      <c r="I293" s="40"/>
      <c r="J293" s="40"/>
      <c r="K293" s="41"/>
      <c r="L293" s="40"/>
    </row>
    <row r="294" spans="1:12" ht="14.4" x14ac:dyDescent="0.3">
      <c r="A294" s="23"/>
      <c r="B294" s="15"/>
      <c r="C294" s="11"/>
      <c r="D294" s="7" t="s">
        <v>21</v>
      </c>
      <c r="E294" s="53" t="s">
        <v>42</v>
      </c>
      <c r="F294" s="40">
        <v>200</v>
      </c>
      <c r="G294" s="40">
        <v>0.2</v>
      </c>
      <c r="H294" s="40">
        <v>0</v>
      </c>
      <c r="I294" s="40">
        <v>15</v>
      </c>
      <c r="J294" s="40">
        <v>58</v>
      </c>
      <c r="K294" s="41">
        <v>400</v>
      </c>
      <c r="L294" s="40"/>
    </row>
    <row r="295" spans="1:12" ht="14.4" x14ac:dyDescent="0.3">
      <c r="A295" s="23"/>
      <c r="B295" s="15"/>
      <c r="C295" s="11"/>
      <c r="D295" s="7" t="s">
        <v>22</v>
      </c>
      <c r="E295" s="49" t="s">
        <v>77</v>
      </c>
      <c r="F295" s="40">
        <v>20</v>
      </c>
      <c r="G295" s="40">
        <v>1.66</v>
      </c>
      <c r="H295" s="40">
        <v>0.3</v>
      </c>
      <c r="I295" s="40">
        <v>9.6</v>
      </c>
      <c r="J295" s="40">
        <v>54.3</v>
      </c>
      <c r="K295" s="55" t="s">
        <v>78</v>
      </c>
      <c r="L295" s="40"/>
    </row>
    <row r="296" spans="1:12" ht="14.4" x14ac:dyDescent="0.3">
      <c r="A296" s="23"/>
      <c r="B296" s="15"/>
      <c r="C296" s="11"/>
      <c r="D296" s="7" t="s">
        <v>23</v>
      </c>
      <c r="E296" s="49"/>
      <c r="F296" s="40"/>
      <c r="G296" s="40"/>
      <c r="H296" s="40"/>
      <c r="I296" s="40"/>
      <c r="J296" s="40"/>
      <c r="K296" s="41"/>
      <c r="L296" s="40"/>
    </row>
    <row r="297" spans="1:12" ht="14.4" x14ac:dyDescent="0.3">
      <c r="A297" s="23"/>
      <c r="B297" s="15"/>
      <c r="C297" s="11"/>
      <c r="D297" s="6"/>
      <c r="E297" s="39" t="s">
        <v>82</v>
      </c>
      <c r="F297" s="40">
        <v>20</v>
      </c>
      <c r="G297" s="40">
        <v>2.54</v>
      </c>
      <c r="H297" s="40">
        <v>0.4</v>
      </c>
      <c r="I297" s="40">
        <v>11.08</v>
      </c>
      <c r="J297" s="40">
        <v>60.3</v>
      </c>
      <c r="K297" s="55" t="s">
        <v>78</v>
      </c>
      <c r="L297" s="40"/>
    </row>
    <row r="298" spans="1:12" ht="14.4" x14ac:dyDescent="0.3">
      <c r="A298" s="23"/>
      <c r="B298" s="15"/>
      <c r="C298" s="11"/>
      <c r="D298" s="6"/>
      <c r="E298" s="39" t="s">
        <v>50</v>
      </c>
      <c r="F298" s="40">
        <v>125</v>
      </c>
      <c r="G298" s="40">
        <v>2.8</v>
      </c>
      <c r="H298" s="40">
        <v>2.4</v>
      </c>
      <c r="I298" s="40">
        <v>15</v>
      </c>
      <c r="J298" s="40">
        <v>92</v>
      </c>
      <c r="K298" s="41" t="s">
        <v>78</v>
      </c>
      <c r="L298" s="40"/>
    </row>
    <row r="299" spans="1:12" ht="14.4" x14ac:dyDescent="0.3">
      <c r="A299" s="24"/>
      <c r="B299" s="17"/>
      <c r="C299" s="8"/>
      <c r="D299" s="18" t="s">
        <v>32</v>
      </c>
      <c r="E299" s="9"/>
      <c r="F299" s="19">
        <f>SUM(F292:F298)</f>
        <v>565</v>
      </c>
      <c r="G299" s="19">
        <f t="shared" ref="G299:J299" si="48">SUM(G292:G298)</f>
        <v>14.48</v>
      </c>
      <c r="H299" s="19">
        <f t="shared" si="48"/>
        <v>11.980000000000002</v>
      </c>
      <c r="I299" s="19">
        <f t="shared" si="48"/>
        <v>84.76</v>
      </c>
      <c r="J299" s="19">
        <f t="shared" si="48"/>
        <v>510.20000000000005</v>
      </c>
      <c r="K299" s="25"/>
      <c r="L299" s="19"/>
    </row>
    <row r="300" spans="1:12" ht="14.4" x14ac:dyDescent="0.3">
      <c r="A300" s="26">
        <f>A292</f>
        <v>4</v>
      </c>
      <c r="B300" s="13">
        <f>B292</f>
        <v>1</v>
      </c>
      <c r="C300" s="10" t="s">
        <v>24</v>
      </c>
      <c r="D300" s="7" t="s">
        <v>25</v>
      </c>
      <c r="E300" s="50" t="s">
        <v>120</v>
      </c>
      <c r="F300" s="40">
        <v>60</v>
      </c>
      <c r="G300" s="40">
        <v>0.9</v>
      </c>
      <c r="H300" s="40">
        <v>6.1</v>
      </c>
      <c r="I300" s="40">
        <v>4.72</v>
      </c>
      <c r="J300" s="40">
        <v>77.91</v>
      </c>
      <c r="K300" s="58">
        <v>720</v>
      </c>
      <c r="L300" s="40"/>
    </row>
    <row r="301" spans="1:12" ht="14.4" x14ac:dyDescent="0.3">
      <c r="A301" s="23"/>
      <c r="B301" s="15"/>
      <c r="C301" s="11"/>
      <c r="D301" s="7" t="s">
        <v>26</v>
      </c>
      <c r="E301" s="49" t="s">
        <v>121</v>
      </c>
      <c r="F301" s="40">
        <v>200</v>
      </c>
      <c r="G301" s="40">
        <v>7.08</v>
      </c>
      <c r="H301" s="40">
        <v>5.41</v>
      </c>
      <c r="I301" s="40">
        <v>16.52</v>
      </c>
      <c r="J301" s="40">
        <v>139.69999999999999</v>
      </c>
      <c r="K301" s="57">
        <v>100</v>
      </c>
      <c r="L301" s="40"/>
    </row>
    <row r="302" spans="1:12" ht="14.4" x14ac:dyDescent="0.3">
      <c r="A302" s="23"/>
      <c r="B302" s="15"/>
      <c r="C302" s="11"/>
      <c r="D302" s="7" t="s">
        <v>27</v>
      </c>
      <c r="E302" s="49" t="s">
        <v>104</v>
      </c>
      <c r="F302" s="40">
        <v>250</v>
      </c>
      <c r="G302" s="40">
        <v>20.83</v>
      </c>
      <c r="H302" s="40">
        <v>31.66</v>
      </c>
      <c r="I302" s="40">
        <v>43.7</v>
      </c>
      <c r="J302" s="40">
        <v>489</v>
      </c>
      <c r="K302" s="57">
        <v>235</v>
      </c>
      <c r="L302" s="40"/>
    </row>
    <row r="303" spans="1:12" ht="14.4" x14ac:dyDescent="0.3">
      <c r="A303" s="23"/>
      <c r="B303" s="15"/>
      <c r="C303" s="11"/>
      <c r="D303" s="7" t="s">
        <v>28</v>
      </c>
      <c r="E303" s="49"/>
      <c r="F303" s="40"/>
      <c r="G303" s="40"/>
      <c r="H303" s="40"/>
      <c r="I303" s="40"/>
      <c r="J303" s="40"/>
      <c r="K303" s="41"/>
      <c r="L303" s="40"/>
    </row>
    <row r="304" spans="1:12" ht="14.4" x14ac:dyDescent="0.3">
      <c r="A304" s="23"/>
      <c r="B304" s="15"/>
      <c r="C304" s="11"/>
      <c r="D304" s="7" t="s">
        <v>29</v>
      </c>
      <c r="E304" s="53" t="s">
        <v>47</v>
      </c>
      <c r="F304" s="40">
        <v>200</v>
      </c>
      <c r="G304" s="40">
        <v>0.2</v>
      </c>
      <c r="H304" s="40">
        <v>0.1</v>
      </c>
      <c r="I304" s="40">
        <v>17.2</v>
      </c>
      <c r="J304" s="40">
        <v>69</v>
      </c>
      <c r="K304" s="41">
        <v>408</v>
      </c>
      <c r="L304" s="40"/>
    </row>
    <row r="305" spans="1:12" ht="14.4" x14ac:dyDescent="0.3">
      <c r="A305" s="23"/>
      <c r="B305" s="15"/>
      <c r="C305" s="11"/>
      <c r="D305" s="7" t="s">
        <v>30</v>
      </c>
      <c r="E305" s="39" t="s">
        <v>109</v>
      </c>
      <c r="F305" s="40">
        <v>40</v>
      </c>
      <c r="G305" s="40">
        <v>5.08</v>
      </c>
      <c r="H305" s="40">
        <v>0.8</v>
      </c>
      <c r="I305" s="40">
        <v>22.16</v>
      </c>
      <c r="J305" s="40">
        <v>120.6</v>
      </c>
      <c r="K305" s="55" t="s">
        <v>78</v>
      </c>
      <c r="L305" s="40"/>
    </row>
    <row r="306" spans="1:12" ht="14.4" x14ac:dyDescent="0.3">
      <c r="A306" s="23"/>
      <c r="B306" s="15"/>
      <c r="C306" s="11"/>
      <c r="D306" s="7" t="s">
        <v>31</v>
      </c>
      <c r="E306" s="49" t="s">
        <v>110</v>
      </c>
      <c r="F306" s="40">
        <v>40</v>
      </c>
      <c r="G306" s="40">
        <v>3.32</v>
      </c>
      <c r="H306" s="40">
        <v>0.6</v>
      </c>
      <c r="I306" s="40">
        <v>19.2</v>
      </c>
      <c r="J306" s="40">
        <v>108.6</v>
      </c>
      <c r="K306" s="55" t="s">
        <v>78</v>
      </c>
      <c r="L306" s="40"/>
    </row>
    <row r="307" spans="1:12" ht="14.4" x14ac:dyDescent="0.3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4.4" x14ac:dyDescent="0.3">
      <c r="A308" s="23"/>
      <c r="B308" s="15"/>
      <c r="C308" s="11"/>
      <c r="D308" s="6"/>
      <c r="E308" s="39"/>
      <c r="F308" s="40"/>
      <c r="G308" s="40"/>
      <c r="H308" s="40"/>
      <c r="I308" s="40"/>
      <c r="J308" s="40"/>
      <c r="K308" s="41"/>
      <c r="L308" s="40"/>
    </row>
    <row r="309" spans="1:12" ht="14.4" x14ac:dyDescent="0.3">
      <c r="A309" s="24"/>
      <c r="B309" s="17"/>
      <c r="C309" s="8"/>
      <c r="D309" s="18" t="s">
        <v>32</v>
      </c>
      <c r="E309" s="9"/>
      <c r="F309" s="19">
        <f>SUM(F300:F308)</f>
        <v>790</v>
      </c>
      <c r="G309" s="19">
        <f t="shared" ref="G309:J309" si="49">SUM(G300:G308)</f>
        <v>37.409999999999997</v>
      </c>
      <c r="H309" s="19">
        <f t="shared" si="49"/>
        <v>44.67</v>
      </c>
      <c r="I309" s="19">
        <f t="shared" si="49"/>
        <v>123.5</v>
      </c>
      <c r="J309" s="19">
        <f t="shared" si="49"/>
        <v>1004.8100000000001</v>
      </c>
      <c r="K309" s="25"/>
      <c r="L309" s="19"/>
    </row>
    <row r="310" spans="1:12" ht="15" thickBot="1" x14ac:dyDescent="0.3">
      <c r="A310" s="27">
        <f>A292</f>
        <v>4</v>
      </c>
      <c r="B310" s="28">
        <f>B292</f>
        <v>1</v>
      </c>
      <c r="C310" s="59" t="s">
        <v>4</v>
      </c>
      <c r="D310" s="60"/>
      <c r="E310" s="29"/>
      <c r="F310" s="30">
        <f>F299+F309</f>
        <v>1355</v>
      </c>
      <c r="G310" s="30">
        <f t="shared" ref="G310:J310" si="50">G299+G309</f>
        <v>51.89</v>
      </c>
      <c r="H310" s="30">
        <f t="shared" si="50"/>
        <v>56.650000000000006</v>
      </c>
      <c r="I310" s="30">
        <f t="shared" si="50"/>
        <v>208.26</v>
      </c>
      <c r="J310" s="30">
        <f t="shared" si="50"/>
        <v>1515.0100000000002</v>
      </c>
      <c r="K310" s="30"/>
      <c r="L310" s="30"/>
    </row>
    <row r="311" spans="1:12" ht="26.4" x14ac:dyDescent="0.3">
      <c r="A311" s="14">
        <v>4</v>
      </c>
      <c r="B311" s="15">
        <v>2</v>
      </c>
      <c r="C311" s="22" t="s">
        <v>19</v>
      </c>
      <c r="D311" s="5" t="s">
        <v>20</v>
      </c>
      <c r="E311" s="36" t="s">
        <v>113</v>
      </c>
      <c r="F311" s="37">
        <v>240</v>
      </c>
      <c r="G311" s="37">
        <v>10.57</v>
      </c>
      <c r="H311" s="37">
        <v>18.46</v>
      </c>
      <c r="I311" s="37">
        <v>49.14</v>
      </c>
      <c r="J311" s="37">
        <v>442.14</v>
      </c>
      <c r="K311" s="38" t="s">
        <v>102</v>
      </c>
      <c r="L311" s="37"/>
    </row>
    <row r="312" spans="1:12" ht="14.4" x14ac:dyDescent="0.3">
      <c r="A312" s="14"/>
      <c r="B312" s="15"/>
      <c r="C312" s="11"/>
      <c r="D312" s="6"/>
      <c r="E312" s="39"/>
      <c r="F312" s="40"/>
      <c r="G312" s="40"/>
      <c r="H312" s="40"/>
      <c r="I312" s="40"/>
      <c r="J312" s="40"/>
      <c r="K312" s="41"/>
      <c r="L312" s="40"/>
    </row>
    <row r="313" spans="1:12" ht="14.4" x14ac:dyDescent="0.3">
      <c r="A313" s="14"/>
      <c r="B313" s="15"/>
      <c r="C313" s="11"/>
      <c r="D313" s="7" t="s">
        <v>21</v>
      </c>
      <c r="E313" s="53" t="s">
        <v>42</v>
      </c>
      <c r="F313" s="40">
        <v>200</v>
      </c>
      <c r="G313" s="40">
        <v>1.4</v>
      </c>
      <c r="H313" s="40">
        <v>1.1000000000000001</v>
      </c>
      <c r="I313" s="40">
        <v>11.3</v>
      </c>
      <c r="J313" s="40">
        <v>59</v>
      </c>
      <c r="K313" s="41">
        <v>410</v>
      </c>
      <c r="L313" s="40"/>
    </row>
    <row r="314" spans="1:12" ht="14.4" x14ac:dyDescent="0.3">
      <c r="A314" s="14"/>
      <c r="B314" s="15"/>
      <c r="C314" s="11"/>
      <c r="D314" s="7" t="s">
        <v>22</v>
      </c>
      <c r="E314" s="49" t="s">
        <v>77</v>
      </c>
      <c r="F314" s="40">
        <v>20</v>
      </c>
      <c r="G314" s="40">
        <v>1.66</v>
      </c>
      <c r="H314" s="40">
        <v>0.3</v>
      </c>
      <c r="I314" s="40">
        <v>9.6</v>
      </c>
      <c r="J314" s="40">
        <v>54.3</v>
      </c>
      <c r="K314" s="55" t="s">
        <v>78</v>
      </c>
      <c r="L314" s="40"/>
    </row>
    <row r="315" spans="1:12" ht="14.4" x14ac:dyDescent="0.3">
      <c r="A315" s="14"/>
      <c r="B315" s="15"/>
      <c r="C315" s="11"/>
      <c r="D315" s="7" t="s">
        <v>23</v>
      </c>
      <c r="E315" s="39"/>
      <c r="F315" s="40"/>
      <c r="G315" s="40"/>
      <c r="H315" s="40"/>
      <c r="I315" s="40"/>
      <c r="J315" s="40"/>
      <c r="K315" s="41"/>
      <c r="L315" s="40"/>
    </row>
    <row r="316" spans="1:12" ht="14.4" x14ac:dyDescent="0.3">
      <c r="A316" s="14"/>
      <c r="B316" s="15"/>
      <c r="C316" s="11"/>
      <c r="D316" s="6"/>
      <c r="E316" s="49" t="s">
        <v>82</v>
      </c>
      <c r="F316" s="40">
        <v>40</v>
      </c>
      <c r="G316" s="40">
        <v>5.08</v>
      </c>
      <c r="H316" s="40">
        <v>0.8</v>
      </c>
      <c r="I316" s="40">
        <v>22.16</v>
      </c>
      <c r="J316" s="40">
        <v>120.6</v>
      </c>
      <c r="K316" s="55" t="s">
        <v>78</v>
      </c>
      <c r="L316" s="40"/>
    </row>
    <row r="317" spans="1:12" ht="15" thickBot="1" x14ac:dyDescent="0.35">
      <c r="A317" s="14"/>
      <c r="B317" s="15"/>
      <c r="C317" s="11"/>
      <c r="D317" s="6"/>
      <c r="E317" s="54"/>
      <c r="F317" s="40"/>
      <c r="G317" s="40"/>
      <c r="H317" s="40"/>
      <c r="I317" s="40"/>
      <c r="J317" s="40"/>
      <c r="K317" s="41"/>
      <c r="L317" s="40"/>
    </row>
    <row r="318" spans="1:12" ht="14.4" x14ac:dyDescent="0.3">
      <c r="A318" s="16"/>
      <c r="B318" s="17"/>
      <c r="C318" s="8"/>
      <c r="D318" s="18" t="s">
        <v>32</v>
      </c>
      <c r="E318" s="9"/>
      <c r="F318" s="19">
        <f>SUM(F311:F317)</f>
        <v>500</v>
      </c>
      <c r="G318" s="19">
        <f t="shared" ref="G318:J318" si="51">SUM(G311:G317)</f>
        <v>18.71</v>
      </c>
      <c r="H318" s="19">
        <f t="shared" si="51"/>
        <v>20.660000000000004</v>
      </c>
      <c r="I318" s="19">
        <f t="shared" si="51"/>
        <v>92.199999999999989</v>
      </c>
      <c r="J318" s="19">
        <f t="shared" si="51"/>
        <v>676.04</v>
      </c>
      <c r="K318" s="25"/>
      <c r="L318" s="19"/>
    </row>
    <row r="319" spans="1:12" ht="14.4" x14ac:dyDescent="0.3">
      <c r="A319" s="13">
        <f>A311</f>
        <v>4</v>
      </c>
      <c r="B319" s="13">
        <f>B311</f>
        <v>2</v>
      </c>
      <c r="C319" s="10" t="s">
        <v>24</v>
      </c>
      <c r="D319" s="7" t="s">
        <v>25</v>
      </c>
      <c r="E319" s="39" t="s">
        <v>118</v>
      </c>
      <c r="F319" s="40">
        <v>60</v>
      </c>
      <c r="G319" s="40">
        <v>0.15</v>
      </c>
      <c r="H319" s="40">
        <v>0.11</v>
      </c>
      <c r="I319" s="40">
        <v>27.79</v>
      </c>
      <c r="J319" s="40">
        <v>112.5</v>
      </c>
      <c r="K319" s="41">
        <v>711</v>
      </c>
      <c r="L319" s="40"/>
    </row>
    <row r="320" spans="1:12" ht="15" thickBot="1" x14ac:dyDescent="0.35">
      <c r="A320" s="14"/>
      <c r="B320" s="15"/>
      <c r="C320" s="11"/>
      <c r="D320" s="7" t="s">
        <v>26</v>
      </c>
      <c r="E320" s="56" t="s">
        <v>69</v>
      </c>
      <c r="F320" s="40">
        <v>200</v>
      </c>
      <c r="G320" s="40">
        <v>2.0699999999999998</v>
      </c>
      <c r="H320" s="40">
        <v>4.3</v>
      </c>
      <c r="I320" s="40">
        <v>10.3</v>
      </c>
      <c r="J320" s="40">
        <v>88.89</v>
      </c>
      <c r="K320" s="41">
        <v>109</v>
      </c>
      <c r="L320" s="40"/>
    </row>
    <row r="321" spans="1:12" ht="14.4" x14ac:dyDescent="0.3">
      <c r="A321" s="14"/>
      <c r="B321" s="15"/>
      <c r="C321" s="11"/>
      <c r="D321" s="7" t="s">
        <v>27</v>
      </c>
      <c r="E321" s="36" t="s">
        <v>122</v>
      </c>
      <c r="F321" s="37">
        <v>90</v>
      </c>
      <c r="G321" s="37">
        <v>2.35</v>
      </c>
      <c r="H321" s="37">
        <v>19</v>
      </c>
      <c r="I321" s="37">
        <v>12.29</v>
      </c>
      <c r="J321" s="37">
        <v>304.74</v>
      </c>
      <c r="K321" s="38">
        <v>222</v>
      </c>
      <c r="L321" s="40"/>
    </row>
    <row r="322" spans="1:12" ht="14.4" x14ac:dyDescent="0.3">
      <c r="A322" s="14"/>
      <c r="B322" s="15"/>
      <c r="C322" s="11"/>
      <c r="D322" s="7" t="s">
        <v>28</v>
      </c>
      <c r="E322" s="49" t="s">
        <v>44</v>
      </c>
      <c r="F322" s="40">
        <v>150</v>
      </c>
      <c r="G322" s="40">
        <v>3.7</v>
      </c>
      <c r="H322" s="40">
        <v>5.9</v>
      </c>
      <c r="I322" s="40">
        <v>24</v>
      </c>
      <c r="J322" s="40">
        <v>166</v>
      </c>
      <c r="K322" s="41">
        <v>309</v>
      </c>
      <c r="L322" s="40"/>
    </row>
    <row r="323" spans="1:12" ht="14.4" x14ac:dyDescent="0.3">
      <c r="A323" s="14"/>
      <c r="B323" s="15"/>
      <c r="C323" s="11"/>
      <c r="D323" s="7" t="s">
        <v>29</v>
      </c>
      <c r="E323" s="53" t="s">
        <v>75</v>
      </c>
      <c r="F323" s="40">
        <v>200</v>
      </c>
      <c r="G323" s="40">
        <v>0.16</v>
      </c>
      <c r="H323" s="40">
        <v>0.01</v>
      </c>
      <c r="I323" s="40">
        <v>14.92</v>
      </c>
      <c r="J323" s="40">
        <v>61.56</v>
      </c>
      <c r="K323" s="41">
        <v>418</v>
      </c>
      <c r="L323" s="40"/>
    </row>
    <row r="324" spans="1:12" ht="14.4" x14ac:dyDescent="0.3">
      <c r="A324" s="14"/>
      <c r="B324" s="15"/>
      <c r="C324" s="11"/>
      <c r="D324" s="7" t="s">
        <v>30</v>
      </c>
      <c r="E324" s="49" t="s">
        <v>82</v>
      </c>
      <c r="F324" s="40">
        <v>40</v>
      </c>
      <c r="G324" s="40">
        <v>5.08</v>
      </c>
      <c r="H324" s="40">
        <v>0.8</v>
      </c>
      <c r="I324" s="40">
        <v>22.16</v>
      </c>
      <c r="J324" s="40">
        <v>120.6</v>
      </c>
      <c r="K324" s="55" t="s">
        <v>78</v>
      </c>
      <c r="L324" s="40"/>
    </row>
    <row r="325" spans="1:12" ht="14.4" x14ac:dyDescent="0.3">
      <c r="A325" s="14"/>
      <c r="B325" s="15"/>
      <c r="C325" s="11"/>
      <c r="D325" s="7" t="s">
        <v>31</v>
      </c>
      <c r="E325" s="49" t="s">
        <v>77</v>
      </c>
      <c r="F325" s="40">
        <v>20</v>
      </c>
      <c r="G325" s="40">
        <v>1.66</v>
      </c>
      <c r="H325" s="40">
        <v>0.3</v>
      </c>
      <c r="I325" s="40">
        <v>9.6</v>
      </c>
      <c r="J325" s="40">
        <v>54.3</v>
      </c>
      <c r="K325" s="55" t="s">
        <v>78</v>
      </c>
      <c r="L325" s="40"/>
    </row>
    <row r="326" spans="1:12" ht="14.4" x14ac:dyDescent="0.3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4.4" x14ac:dyDescent="0.3">
      <c r="A327" s="14"/>
      <c r="B327" s="15"/>
      <c r="C327" s="11"/>
      <c r="D327" s="6"/>
      <c r="E327" s="39"/>
      <c r="F327" s="40"/>
      <c r="G327" s="40"/>
      <c r="H327" s="40"/>
      <c r="I327" s="40"/>
      <c r="J327" s="40"/>
      <c r="K327" s="41"/>
      <c r="L327" s="40"/>
    </row>
    <row r="328" spans="1:12" ht="14.4" x14ac:dyDescent="0.3">
      <c r="A328" s="16"/>
      <c r="B328" s="17"/>
      <c r="C328" s="8"/>
      <c r="D328" s="18" t="s">
        <v>32</v>
      </c>
      <c r="E328" s="9"/>
      <c r="F328" s="19">
        <f>SUM(F319:F327)</f>
        <v>760</v>
      </c>
      <c r="G328" s="19">
        <f t="shared" ref="G328:J328" si="52">SUM(G319:G327)</f>
        <v>15.17</v>
      </c>
      <c r="H328" s="19">
        <f t="shared" si="52"/>
        <v>30.420000000000005</v>
      </c>
      <c r="I328" s="19">
        <f t="shared" si="52"/>
        <v>121.05999999999999</v>
      </c>
      <c r="J328" s="19">
        <f t="shared" si="52"/>
        <v>908.59</v>
      </c>
      <c r="K328" s="25"/>
      <c r="L328" s="19"/>
    </row>
    <row r="329" spans="1:12" ht="15" thickBot="1" x14ac:dyDescent="0.3">
      <c r="A329" s="31">
        <f>A311</f>
        <v>4</v>
      </c>
      <c r="B329" s="31">
        <f>B311</f>
        <v>2</v>
      </c>
      <c r="C329" s="59" t="s">
        <v>4</v>
      </c>
      <c r="D329" s="60"/>
      <c r="E329" s="29"/>
      <c r="F329" s="30">
        <f>F318+F328</f>
        <v>1260</v>
      </c>
      <c r="G329" s="30">
        <f t="shared" ref="G329:J329" si="53">G318+G328</f>
        <v>33.880000000000003</v>
      </c>
      <c r="H329" s="30">
        <f t="shared" si="53"/>
        <v>51.080000000000013</v>
      </c>
      <c r="I329" s="30">
        <f t="shared" si="53"/>
        <v>213.26</v>
      </c>
      <c r="J329" s="30">
        <f t="shared" si="53"/>
        <v>1584.63</v>
      </c>
      <c r="K329" s="30"/>
      <c r="L329" s="30"/>
    </row>
    <row r="330" spans="1:12" ht="14.4" x14ac:dyDescent="0.3">
      <c r="A330" s="20">
        <v>4</v>
      </c>
      <c r="B330" s="21">
        <v>3</v>
      </c>
      <c r="C330" s="22" t="s">
        <v>19</v>
      </c>
      <c r="D330" s="5" t="s">
        <v>20</v>
      </c>
      <c r="E330" s="48" t="s">
        <v>43</v>
      </c>
      <c r="F330" s="37">
        <v>150</v>
      </c>
      <c r="G330" s="37">
        <v>5.0999999999999996</v>
      </c>
      <c r="H330" s="37">
        <v>9.15</v>
      </c>
      <c r="I330" s="37">
        <v>34.200000000000003</v>
      </c>
      <c r="J330" s="37">
        <v>244.5</v>
      </c>
      <c r="K330" s="38">
        <v>300</v>
      </c>
      <c r="L330" s="37"/>
    </row>
    <row r="331" spans="1:12" ht="14.4" x14ac:dyDescent="0.3">
      <c r="A331" s="23"/>
      <c r="B331" s="15"/>
      <c r="C331" s="11"/>
      <c r="D331" s="6"/>
      <c r="E331" s="39" t="s">
        <v>123</v>
      </c>
      <c r="F331" s="40">
        <v>100</v>
      </c>
      <c r="G331" s="40">
        <v>8.94</v>
      </c>
      <c r="H331" s="40">
        <v>9.01</v>
      </c>
      <c r="I331" s="40">
        <v>8.1300000000000008</v>
      </c>
      <c r="J331" s="40">
        <v>149.72999999999999</v>
      </c>
      <c r="K331" s="41">
        <v>238</v>
      </c>
      <c r="L331" s="40"/>
    </row>
    <row r="332" spans="1:12" ht="14.4" x14ac:dyDescent="0.3">
      <c r="A332" s="23"/>
      <c r="B332" s="15"/>
      <c r="C332" s="11"/>
      <c r="D332" s="7" t="s">
        <v>21</v>
      </c>
      <c r="E332" s="49" t="s">
        <v>70</v>
      </c>
      <c r="F332" s="40">
        <v>200</v>
      </c>
      <c r="G332" s="40">
        <v>0.1</v>
      </c>
      <c r="H332" s="40">
        <v>0</v>
      </c>
      <c r="I332" s="40">
        <v>24.2</v>
      </c>
      <c r="J332" s="40">
        <v>93</v>
      </c>
      <c r="K332" s="41">
        <v>409</v>
      </c>
      <c r="L332" s="40"/>
    </row>
    <row r="333" spans="1:12" ht="14.4" x14ac:dyDescent="0.3">
      <c r="A333" s="23"/>
      <c r="B333" s="15"/>
      <c r="C333" s="11"/>
      <c r="D333" s="7" t="s">
        <v>22</v>
      </c>
      <c r="E333" s="49" t="s">
        <v>82</v>
      </c>
      <c r="F333" s="40">
        <v>20</v>
      </c>
      <c r="G333" s="40">
        <v>2.54</v>
      </c>
      <c r="H333" s="40">
        <v>0.4</v>
      </c>
      <c r="I333" s="40">
        <v>11.08</v>
      </c>
      <c r="J333" s="40">
        <v>60.3</v>
      </c>
      <c r="K333" s="55" t="s">
        <v>78</v>
      </c>
      <c r="L333" s="40"/>
    </row>
    <row r="334" spans="1:12" ht="14.4" x14ac:dyDescent="0.3">
      <c r="A334" s="23"/>
      <c r="B334" s="15"/>
      <c r="C334" s="11"/>
      <c r="D334" s="7" t="s">
        <v>23</v>
      </c>
      <c r="E334" s="39"/>
      <c r="F334" s="40"/>
      <c r="G334" s="40"/>
      <c r="H334" s="40"/>
      <c r="I334" s="40"/>
      <c r="J334" s="40"/>
      <c r="K334" s="41"/>
      <c r="L334" s="40"/>
    </row>
    <row r="335" spans="1:12" ht="14.4" x14ac:dyDescent="0.3">
      <c r="A335" s="23"/>
      <c r="B335" s="15"/>
      <c r="C335" s="11"/>
      <c r="D335" s="6"/>
      <c r="E335" s="49" t="s">
        <v>77</v>
      </c>
      <c r="F335" s="40">
        <v>20</v>
      </c>
      <c r="G335" s="40">
        <v>1.66</v>
      </c>
      <c r="H335" s="40">
        <v>0.3</v>
      </c>
      <c r="I335" s="40">
        <v>9.6</v>
      </c>
      <c r="J335" s="40">
        <v>54.3</v>
      </c>
      <c r="K335" s="55" t="s">
        <v>78</v>
      </c>
      <c r="L335" s="40"/>
    </row>
    <row r="336" spans="1:12" ht="14.4" x14ac:dyDescent="0.3">
      <c r="A336" s="23"/>
      <c r="B336" s="15"/>
      <c r="C336" s="11"/>
      <c r="D336" s="6"/>
      <c r="E336" s="49" t="s">
        <v>62</v>
      </c>
      <c r="F336" s="40">
        <v>20</v>
      </c>
      <c r="G336" s="40">
        <v>4.08</v>
      </c>
      <c r="H336" s="40">
        <v>3.68</v>
      </c>
      <c r="I336" s="40">
        <v>0.24</v>
      </c>
      <c r="J336" s="40">
        <v>50.2</v>
      </c>
      <c r="K336" s="55" t="s">
        <v>78</v>
      </c>
      <c r="L336" s="40"/>
    </row>
    <row r="337" spans="1:12" ht="14.4" x14ac:dyDescent="0.3">
      <c r="A337" s="24"/>
      <c r="B337" s="17"/>
      <c r="C337" s="8"/>
      <c r="D337" s="18" t="s">
        <v>32</v>
      </c>
      <c r="E337" s="9"/>
      <c r="F337" s="19">
        <f>SUM(F330:F336)</f>
        <v>510</v>
      </c>
      <c r="G337" s="19">
        <f t="shared" ref="G337:J337" si="54">SUM(G330:G336)</f>
        <v>22.42</v>
      </c>
      <c r="H337" s="19">
        <f t="shared" si="54"/>
        <v>22.54</v>
      </c>
      <c r="I337" s="19">
        <f t="shared" si="54"/>
        <v>87.449999999999989</v>
      </c>
      <c r="J337" s="19">
        <f t="shared" si="54"/>
        <v>652.03</v>
      </c>
      <c r="K337" s="25"/>
      <c r="L337" s="19"/>
    </row>
    <row r="338" spans="1:12" ht="14.4" x14ac:dyDescent="0.3">
      <c r="A338" s="26">
        <f>A330</f>
        <v>4</v>
      </c>
      <c r="B338" s="13">
        <f>B330</f>
        <v>3</v>
      </c>
      <c r="C338" s="10" t="s">
        <v>24</v>
      </c>
      <c r="D338" s="7" t="s">
        <v>25</v>
      </c>
      <c r="E338" s="50"/>
      <c r="F338" s="40"/>
      <c r="G338" s="40"/>
      <c r="H338" s="40"/>
      <c r="I338" s="40"/>
      <c r="J338" s="40"/>
      <c r="K338" s="41"/>
      <c r="L338" s="40"/>
    </row>
    <row r="339" spans="1:12" ht="14.4" x14ac:dyDescent="0.3">
      <c r="A339" s="23"/>
      <c r="B339" s="15"/>
      <c r="C339" s="11"/>
      <c r="D339" s="7" t="s">
        <v>26</v>
      </c>
      <c r="E339" s="49" t="s">
        <v>67</v>
      </c>
      <c r="F339" s="40">
        <v>220</v>
      </c>
      <c r="G339" s="40">
        <v>5.99</v>
      </c>
      <c r="H339" s="40">
        <v>7.2</v>
      </c>
      <c r="I339" s="40">
        <v>6.7</v>
      </c>
      <c r="J339" s="40">
        <v>99</v>
      </c>
      <c r="K339" s="41">
        <v>108</v>
      </c>
      <c r="L339" s="40"/>
    </row>
    <row r="340" spans="1:12" ht="14.4" x14ac:dyDescent="0.3">
      <c r="A340" s="23"/>
      <c r="B340" s="15"/>
      <c r="C340" s="11"/>
      <c r="D340" s="7" t="s">
        <v>27</v>
      </c>
      <c r="E340" s="49" t="s">
        <v>124</v>
      </c>
      <c r="F340" s="40">
        <v>110</v>
      </c>
      <c r="G340" s="40">
        <v>15</v>
      </c>
      <c r="H340" s="40">
        <v>21.4</v>
      </c>
      <c r="I340" s="40">
        <v>15.5</v>
      </c>
      <c r="J340" s="40">
        <v>316</v>
      </c>
      <c r="K340" s="41">
        <v>213</v>
      </c>
      <c r="L340" s="40"/>
    </row>
    <row r="341" spans="1:12" ht="14.4" x14ac:dyDescent="0.3">
      <c r="A341" s="23"/>
      <c r="B341" s="15"/>
      <c r="C341" s="11"/>
      <c r="D341" s="7" t="s">
        <v>28</v>
      </c>
      <c r="E341" s="49" t="s">
        <v>41</v>
      </c>
      <c r="F341" s="40">
        <v>150</v>
      </c>
      <c r="G341" s="40">
        <v>8.6999999999999993</v>
      </c>
      <c r="H341" s="40">
        <v>7.8</v>
      </c>
      <c r="I341" s="40">
        <v>42.6</v>
      </c>
      <c r="J341" s="40">
        <v>279</v>
      </c>
      <c r="K341" s="41">
        <v>301</v>
      </c>
      <c r="L341" s="40"/>
    </row>
    <row r="342" spans="1:12" ht="14.4" x14ac:dyDescent="0.3">
      <c r="A342" s="23"/>
      <c r="B342" s="15"/>
      <c r="C342" s="11"/>
      <c r="D342" s="7" t="s">
        <v>29</v>
      </c>
      <c r="E342" s="53" t="s">
        <v>42</v>
      </c>
      <c r="F342" s="40">
        <v>200</v>
      </c>
      <c r="G342" s="40">
        <v>0.2</v>
      </c>
      <c r="H342" s="40">
        <v>0</v>
      </c>
      <c r="I342" s="40">
        <v>15</v>
      </c>
      <c r="J342" s="40">
        <v>58</v>
      </c>
      <c r="K342" s="41">
        <v>400</v>
      </c>
      <c r="L342" s="40"/>
    </row>
    <row r="343" spans="1:12" ht="14.4" x14ac:dyDescent="0.3">
      <c r="A343" s="23"/>
      <c r="B343" s="15"/>
      <c r="C343" s="11"/>
      <c r="D343" s="7" t="s">
        <v>30</v>
      </c>
      <c r="E343" s="49" t="s">
        <v>82</v>
      </c>
      <c r="F343" s="40">
        <v>20</v>
      </c>
      <c r="G343" s="40">
        <v>2.54</v>
      </c>
      <c r="H343" s="40">
        <v>0.4</v>
      </c>
      <c r="I343" s="40">
        <v>11.08</v>
      </c>
      <c r="J343" s="40">
        <v>60.3</v>
      </c>
      <c r="K343" s="55" t="s">
        <v>78</v>
      </c>
      <c r="L343" s="40"/>
    </row>
    <row r="344" spans="1:12" ht="14.4" x14ac:dyDescent="0.3">
      <c r="A344" s="23"/>
      <c r="B344" s="15"/>
      <c r="C344" s="11"/>
      <c r="D344" s="7" t="s">
        <v>31</v>
      </c>
      <c r="E344" s="49" t="s">
        <v>77</v>
      </c>
      <c r="F344" s="40">
        <v>20</v>
      </c>
      <c r="G344" s="40">
        <v>1.66</v>
      </c>
      <c r="H344" s="40">
        <v>0.3</v>
      </c>
      <c r="I344" s="40">
        <v>9.6</v>
      </c>
      <c r="J344" s="40">
        <v>54.3</v>
      </c>
      <c r="K344" s="55" t="s">
        <v>78</v>
      </c>
      <c r="L344" s="40"/>
    </row>
    <row r="345" spans="1:12" ht="14.4" x14ac:dyDescent="0.3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4.4" x14ac:dyDescent="0.3">
      <c r="A346" s="23"/>
      <c r="B346" s="15"/>
      <c r="C346" s="11"/>
      <c r="D346" s="6"/>
      <c r="E346" s="39"/>
      <c r="F346" s="40"/>
      <c r="G346" s="40"/>
      <c r="H346" s="40"/>
      <c r="I346" s="40"/>
      <c r="J346" s="40"/>
      <c r="K346" s="41"/>
      <c r="L346" s="40"/>
    </row>
    <row r="347" spans="1:12" ht="14.4" x14ac:dyDescent="0.3">
      <c r="A347" s="24"/>
      <c r="B347" s="17"/>
      <c r="C347" s="8"/>
      <c r="D347" s="18" t="s">
        <v>32</v>
      </c>
      <c r="E347" s="9"/>
      <c r="F347" s="19">
        <f>SUM(F338:F346)</f>
        <v>720</v>
      </c>
      <c r="G347" s="19">
        <f t="shared" ref="G347:J347" si="55">SUM(G338:G346)</f>
        <v>34.089999999999996</v>
      </c>
      <c r="H347" s="19">
        <f t="shared" si="55"/>
        <v>37.099999999999994</v>
      </c>
      <c r="I347" s="19">
        <f t="shared" si="55"/>
        <v>100.47999999999999</v>
      </c>
      <c r="J347" s="19">
        <f t="shared" si="55"/>
        <v>866.59999999999991</v>
      </c>
      <c r="K347" s="25"/>
      <c r="L347" s="19"/>
    </row>
    <row r="348" spans="1:12" ht="15" thickBot="1" x14ac:dyDescent="0.3">
      <c r="A348" s="27">
        <f>A330</f>
        <v>4</v>
      </c>
      <c r="B348" s="28">
        <f>B330</f>
        <v>3</v>
      </c>
      <c r="C348" s="59" t="s">
        <v>4</v>
      </c>
      <c r="D348" s="60"/>
      <c r="E348" s="29"/>
      <c r="F348" s="30">
        <f>F337+F347</f>
        <v>1230</v>
      </c>
      <c r="G348" s="30">
        <f t="shared" ref="G348:J348" si="56">G337+G347</f>
        <v>56.51</v>
      </c>
      <c r="H348" s="30">
        <f t="shared" si="56"/>
        <v>59.639999999999993</v>
      </c>
      <c r="I348" s="30">
        <f t="shared" si="56"/>
        <v>187.92999999999998</v>
      </c>
      <c r="J348" s="30">
        <f t="shared" si="56"/>
        <v>1518.6299999999999</v>
      </c>
      <c r="K348" s="30"/>
      <c r="L348" s="30"/>
    </row>
    <row r="349" spans="1:12" ht="14.4" x14ac:dyDescent="0.3">
      <c r="A349" s="20">
        <v>4</v>
      </c>
      <c r="B349" s="21">
        <v>4</v>
      </c>
      <c r="C349" s="22" t="s">
        <v>19</v>
      </c>
      <c r="D349" s="5" t="s">
        <v>20</v>
      </c>
      <c r="E349" s="48" t="s">
        <v>104</v>
      </c>
      <c r="F349" s="37">
        <v>230</v>
      </c>
      <c r="G349" s="37">
        <v>19.16</v>
      </c>
      <c r="H349" s="37">
        <v>29.13</v>
      </c>
      <c r="I349" s="37">
        <v>40.200000000000003</v>
      </c>
      <c r="J349" s="37">
        <v>449.88</v>
      </c>
      <c r="K349" s="38">
        <v>235</v>
      </c>
      <c r="L349" s="37"/>
    </row>
    <row r="350" spans="1:12" ht="14.4" x14ac:dyDescent="0.3">
      <c r="A350" s="23"/>
      <c r="B350" s="15"/>
      <c r="C350" s="11"/>
      <c r="D350" s="6"/>
      <c r="E350" s="39"/>
      <c r="F350" s="40"/>
      <c r="G350" s="40"/>
      <c r="H350" s="40"/>
      <c r="I350" s="40"/>
      <c r="J350" s="40"/>
      <c r="K350" s="41"/>
      <c r="L350" s="40"/>
    </row>
    <row r="351" spans="1:12" ht="14.4" x14ac:dyDescent="0.3">
      <c r="A351" s="23"/>
      <c r="B351" s="15"/>
      <c r="C351" s="11"/>
      <c r="D351" s="7" t="s">
        <v>21</v>
      </c>
      <c r="E351" s="53" t="s">
        <v>42</v>
      </c>
      <c r="F351" s="40">
        <v>200</v>
      </c>
      <c r="G351" s="40">
        <v>0.27</v>
      </c>
      <c r="H351" s="40">
        <v>5.8999999999999997E-2</v>
      </c>
      <c r="I351" s="40">
        <v>15.26</v>
      </c>
      <c r="J351" s="40">
        <v>59.49</v>
      </c>
      <c r="K351" s="41">
        <v>415</v>
      </c>
      <c r="L351" s="40"/>
    </row>
    <row r="352" spans="1:12" ht="14.4" x14ac:dyDescent="0.3">
      <c r="A352" s="23"/>
      <c r="B352" s="15"/>
      <c r="C352" s="11"/>
      <c r="D352" s="7" t="s">
        <v>22</v>
      </c>
      <c r="E352" s="49" t="s">
        <v>77</v>
      </c>
      <c r="F352" s="40">
        <v>40</v>
      </c>
      <c r="G352" s="40">
        <v>3.32</v>
      </c>
      <c r="H352" s="40">
        <v>0.6</v>
      </c>
      <c r="I352" s="40">
        <v>19.2</v>
      </c>
      <c r="J352" s="40">
        <v>108.6</v>
      </c>
      <c r="K352" s="55" t="s">
        <v>78</v>
      </c>
      <c r="L352" s="40"/>
    </row>
    <row r="353" spans="1:12" ht="14.4" x14ac:dyDescent="0.3">
      <c r="A353" s="23"/>
      <c r="B353" s="15"/>
      <c r="C353" s="11"/>
      <c r="D353" s="7" t="s">
        <v>23</v>
      </c>
      <c r="E353" s="39"/>
      <c r="F353" s="40"/>
      <c r="G353" s="40"/>
      <c r="H353" s="40"/>
      <c r="I353" s="40"/>
      <c r="J353" s="40"/>
      <c r="K353" s="41"/>
      <c r="L353" s="40"/>
    </row>
    <row r="354" spans="1:12" ht="14.4" x14ac:dyDescent="0.3">
      <c r="A354" s="23"/>
      <c r="B354" s="15"/>
      <c r="C354" s="11"/>
      <c r="D354" s="6"/>
      <c r="E354" s="49" t="s">
        <v>82</v>
      </c>
      <c r="F354" s="40">
        <v>40</v>
      </c>
      <c r="G354" s="40">
        <v>5.08</v>
      </c>
      <c r="H354" s="40">
        <v>0.8</v>
      </c>
      <c r="I354" s="40">
        <v>22.16</v>
      </c>
      <c r="J354" s="40">
        <v>120.6</v>
      </c>
      <c r="K354" s="55" t="s">
        <v>78</v>
      </c>
      <c r="L354" s="40"/>
    </row>
    <row r="355" spans="1:12" ht="14.4" x14ac:dyDescent="0.3">
      <c r="A355" s="23"/>
      <c r="B355" s="15"/>
      <c r="C355" s="11"/>
      <c r="D355" s="6"/>
      <c r="E355" s="49"/>
      <c r="F355" s="40"/>
      <c r="G355" s="40"/>
      <c r="H355" s="40"/>
      <c r="I355" s="40"/>
      <c r="J355" s="40"/>
      <c r="K355" s="41"/>
      <c r="L355" s="40"/>
    </row>
    <row r="356" spans="1:12" ht="14.4" x14ac:dyDescent="0.3">
      <c r="A356" s="24"/>
      <c r="B356" s="17"/>
      <c r="C356" s="8"/>
      <c r="D356" s="18" t="s">
        <v>32</v>
      </c>
      <c r="E356" s="9"/>
      <c r="F356" s="19">
        <f>SUM(F349:F355)</f>
        <v>510</v>
      </c>
      <c r="G356" s="19">
        <f t="shared" ref="G356:J356" si="57">SUM(G349:G355)</f>
        <v>27.83</v>
      </c>
      <c r="H356" s="19">
        <f t="shared" si="57"/>
        <v>30.589000000000002</v>
      </c>
      <c r="I356" s="19">
        <f t="shared" si="57"/>
        <v>96.82</v>
      </c>
      <c r="J356" s="19">
        <f t="shared" si="57"/>
        <v>738.57</v>
      </c>
      <c r="K356" s="25"/>
      <c r="L356" s="19"/>
    </row>
    <row r="357" spans="1:12" ht="14.4" x14ac:dyDescent="0.3">
      <c r="A357" s="26">
        <f>A349</f>
        <v>4</v>
      </c>
      <c r="B357" s="13">
        <f>B349</f>
        <v>4</v>
      </c>
      <c r="C357" s="10" t="s">
        <v>24</v>
      </c>
      <c r="D357" s="7" t="s">
        <v>25</v>
      </c>
      <c r="E357" s="50"/>
      <c r="F357" s="40"/>
      <c r="G357" s="40"/>
      <c r="H357" s="40"/>
      <c r="I357" s="40"/>
      <c r="J357" s="40"/>
      <c r="K357" s="41"/>
      <c r="L357" s="40"/>
    </row>
    <row r="358" spans="1:12" ht="15" thickBot="1" x14ac:dyDescent="0.35">
      <c r="A358" s="23"/>
      <c r="B358" s="15"/>
      <c r="C358" s="11"/>
      <c r="D358" s="7" t="s">
        <v>26</v>
      </c>
      <c r="E358" s="49" t="s">
        <v>57</v>
      </c>
      <c r="F358" s="40">
        <v>220</v>
      </c>
      <c r="G358" s="40">
        <v>2.1</v>
      </c>
      <c r="H358" s="40">
        <v>2.1</v>
      </c>
      <c r="I358" s="40">
        <v>15.5</v>
      </c>
      <c r="J358" s="40">
        <v>111.6</v>
      </c>
      <c r="K358" s="41">
        <v>103</v>
      </c>
      <c r="L358" s="40"/>
    </row>
    <row r="359" spans="1:12" ht="14.4" x14ac:dyDescent="0.3">
      <c r="A359" s="23"/>
      <c r="B359" s="15"/>
      <c r="C359" s="11"/>
      <c r="D359" s="7" t="s">
        <v>27</v>
      </c>
      <c r="E359" s="39" t="s">
        <v>46</v>
      </c>
      <c r="F359" s="40">
        <v>250</v>
      </c>
      <c r="G359" s="37">
        <v>22.22</v>
      </c>
      <c r="H359" s="37">
        <v>13.26</v>
      </c>
      <c r="I359" s="37">
        <v>22.6</v>
      </c>
      <c r="J359" s="37">
        <v>291.99</v>
      </c>
      <c r="K359" s="38">
        <v>227</v>
      </c>
      <c r="L359" s="37"/>
    </row>
    <row r="360" spans="1:12" ht="14.4" x14ac:dyDescent="0.3">
      <c r="A360" s="23"/>
      <c r="B360" s="15"/>
      <c r="C360" s="11"/>
      <c r="D360" s="7" t="s">
        <v>28</v>
      </c>
      <c r="E360" s="49"/>
      <c r="F360" s="40"/>
      <c r="G360" s="40"/>
      <c r="H360" s="40"/>
      <c r="I360" s="40"/>
      <c r="J360" s="40"/>
      <c r="K360" s="41"/>
      <c r="L360" s="40"/>
    </row>
    <row r="361" spans="1:12" ht="14.4" x14ac:dyDescent="0.3">
      <c r="A361" s="23"/>
      <c r="B361" s="15"/>
      <c r="C361" s="11"/>
      <c r="D361" s="7" t="s">
        <v>29</v>
      </c>
      <c r="E361" s="53" t="s">
        <v>53</v>
      </c>
      <c r="F361" s="40">
        <v>200</v>
      </c>
      <c r="G361" s="40">
        <v>0.22</v>
      </c>
      <c r="H361" s="40">
        <v>0.02</v>
      </c>
      <c r="I361" s="40">
        <v>22.21</v>
      </c>
      <c r="J361" s="40">
        <v>86.05</v>
      </c>
      <c r="K361" s="41">
        <v>402</v>
      </c>
      <c r="L361" s="40"/>
    </row>
    <row r="362" spans="1:12" ht="14.4" x14ac:dyDescent="0.3">
      <c r="A362" s="23"/>
      <c r="B362" s="15"/>
      <c r="C362" s="11"/>
      <c r="D362" s="7" t="s">
        <v>30</v>
      </c>
      <c r="E362" s="49" t="s">
        <v>82</v>
      </c>
      <c r="F362" s="40">
        <v>20</v>
      </c>
      <c r="G362" s="40">
        <v>2.54</v>
      </c>
      <c r="H362" s="40">
        <v>0.4</v>
      </c>
      <c r="I362" s="40">
        <v>11.08</v>
      </c>
      <c r="J362" s="40">
        <v>60.3</v>
      </c>
      <c r="K362" s="55" t="s">
        <v>78</v>
      </c>
      <c r="L362" s="40"/>
    </row>
    <row r="363" spans="1:12" ht="14.4" x14ac:dyDescent="0.3">
      <c r="A363" s="23"/>
      <c r="B363" s="15"/>
      <c r="C363" s="11"/>
      <c r="D363" s="7" t="s">
        <v>31</v>
      </c>
      <c r="E363" s="49" t="s">
        <v>77</v>
      </c>
      <c r="F363" s="40">
        <v>20</v>
      </c>
      <c r="G363" s="40">
        <v>1.66</v>
      </c>
      <c r="H363" s="40">
        <v>0.3</v>
      </c>
      <c r="I363" s="40">
        <v>9.6</v>
      </c>
      <c r="J363" s="40">
        <v>54.3</v>
      </c>
      <c r="K363" s="55" t="s">
        <v>78</v>
      </c>
      <c r="L363" s="40"/>
    </row>
    <row r="364" spans="1:12" ht="14.4" x14ac:dyDescent="0.3">
      <c r="A364" s="23"/>
      <c r="B364" s="15"/>
      <c r="C364" s="11"/>
      <c r="D364" s="6"/>
      <c r="E364" s="39" t="s">
        <v>125</v>
      </c>
      <c r="F364" s="40">
        <v>80</v>
      </c>
      <c r="G364" s="40">
        <v>5.49</v>
      </c>
      <c r="H364" s="40">
        <v>11.49</v>
      </c>
      <c r="I364" s="40">
        <v>7.75</v>
      </c>
      <c r="J364" s="40">
        <v>316.05</v>
      </c>
      <c r="K364" s="41">
        <v>735</v>
      </c>
      <c r="L364" s="40"/>
    </row>
    <row r="365" spans="1:12" ht="14.4" x14ac:dyDescent="0.3">
      <c r="A365" s="23"/>
      <c r="B365" s="15"/>
      <c r="C365" s="11"/>
      <c r="D365" s="6"/>
      <c r="E365" s="39"/>
      <c r="F365" s="40"/>
      <c r="G365" s="40"/>
      <c r="H365" s="40"/>
      <c r="I365" s="40"/>
      <c r="J365" s="40"/>
      <c r="K365" s="41"/>
      <c r="L365" s="40"/>
    </row>
    <row r="366" spans="1:12" ht="14.4" x14ac:dyDescent="0.3">
      <c r="A366" s="24"/>
      <c r="B366" s="17"/>
      <c r="C366" s="8"/>
      <c r="D366" s="18" t="s">
        <v>32</v>
      </c>
      <c r="E366" s="9"/>
      <c r="F366" s="19">
        <f>SUM(F357:F365)</f>
        <v>790</v>
      </c>
      <c r="G366" s="19">
        <f t="shared" ref="G366:J366" si="58">SUM(G357:G365)</f>
        <v>34.229999999999997</v>
      </c>
      <c r="H366" s="19">
        <f t="shared" si="58"/>
        <v>27.57</v>
      </c>
      <c r="I366" s="19">
        <f t="shared" si="58"/>
        <v>88.74</v>
      </c>
      <c r="J366" s="19">
        <f t="shared" si="58"/>
        <v>920.29</v>
      </c>
      <c r="K366" s="25"/>
      <c r="L366" s="19"/>
    </row>
    <row r="367" spans="1:12" ht="15" thickBot="1" x14ac:dyDescent="0.3">
      <c r="A367" s="27">
        <f>A349</f>
        <v>4</v>
      </c>
      <c r="B367" s="28">
        <f>B349</f>
        <v>4</v>
      </c>
      <c r="C367" s="59" t="s">
        <v>4</v>
      </c>
      <c r="D367" s="60"/>
      <c r="E367" s="29"/>
      <c r="F367" s="30">
        <f>F356+F366</f>
        <v>1300</v>
      </c>
      <c r="G367" s="30">
        <f t="shared" ref="G367:J367" si="59">G356+G366</f>
        <v>62.059999999999995</v>
      </c>
      <c r="H367" s="30">
        <f t="shared" si="59"/>
        <v>58.159000000000006</v>
      </c>
      <c r="I367" s="30">
        <f t="shared" si="59"/>
        <v>185.56</v>
      </c>
      <c r="J367" s="30">
        <f t="shared" si="59"/>
        <v>1658.8600000000001</v>
      </c>
      <c r="K367" s="30"/>
      <c r="L367" s="30"/>
    </row>
    <row r="368" spans="1:12" ht="14.4" x14ac:dyDescent="0.3">
      <c r="A368" s="20">
        <v>4</v>
      </c>
      <c r="B368" s="21">
        <v>5</v>
      </c>
      <c r="C368" s="22" t="s">
        <v>19</v>
      </c>
      <c r="D368" s="5" t="s">
        <v>20</v>
      </c>
      <c r="E368" s="36" t="s">
        <v>74</v>
      </c>
      <c r="F368" s="37">
        <v>150</v>
      </c>
      <c r="G368" s="37">
        <v>6.6</v>
      </c>
      <c r="H368" s="37">
        <v>4.9000000000000004</v>
      </c>
      <c r="I368" s="37">
        <v>37.1</v>
      </c>
      <c r="J368" s="37">
        <v>223</v>
      </c>
      <c r="K368" s="38">
        <v>306</v>
      </c>
      <c r="L368" s="37"/>
    </row>
    <row r="369" spans="1:12" ht="14.4" x14ac:dyDescent="0.3">
      <c r="A369" s="23"/>
      <c r="B369" s="15"/>
      <c r="C369" s="11"/>
      <c r="D369" s="6"/>
      <c r="E369" s="39" t="s">
        <v>87</v>
      </c>
      <c r="F369" s="40">
        <v>90</v>
      </c>
      <c r="G369" s="40">
        <v>10.17</v>
      </c>
      <c r="H369" s="40">
        <v>4.8600000000000003</v>
      </c>
      <c r="I369" s="40">
        <v>8.8000000000000007</v>
      </c>
      <c r="J369" s="40">
        <v>118.62</v>
      </c>
      <c r="K369" s="41">
        <v>234</v>
      </c>
      <c r="L369" s="40"/>
    </row>
    <row r="370" spans="1:12" ht="14.4" x14ac:dyDescent="0.3">
      <c r="A370" s="23"/>
      <c r="B370" s="15"/>
      <c r="C370" s="11"/>
      <c r="D370" s="7" t="s">
        <v>21</v>
      </c>
      <c r="E370" s="53" t="s">
        <v>42</v>
      </c>
      <c r="F370" s="40">
        <v>200</v>
      </c>
      <c r="G370" s="40">
        <v>0.2</v>
      </c>
      <c r="H370" s="40">
        <v>0</v>
      </c>
      <c r="I370" s="40">
        <v>15</v>
      </c>
      <c r="J370" s="40">
        <v>58</v>
      </c>
      <c r="K370" s="41">
        <v>400</v>
      </c>
      <c r="L370" s="40"/>
    </row>
    <row r="371" spans="1:12" ht="14.4" x14ac:dyDescent="0.3">
      <c r="A371" s="23"/>
      <c r="B371" s="15"/>
      <c r="C371" s="11"/>
      <c r="D371" s="7" t="s">
        <v>22</v>
      </c>
      <c r="E371" s="49" t="s">
        <v>82</v>
      </c>
      <c r="F371" s="40">
        <v>40</v>
      </c>
      <c r="G371" s="40">
        <v>5.08</v>
      </c>
      <c r="H371" s="40">
        <v>0.8</v>
      </c>
      <c r="I371" s="40">
        <v>22.16</v>
      </c>
      <c r="J371" s="40">
        <v>120.6</v>
      </c>
      <c r="K371" s="55" t="s">
        <v>78</v>
      </c>
      <c r="L371" s="40"/>
    </row>
    <row r="372" spans="1:12" ht="14.4" x14ac:dyDescent="0.3">
      <c r="A372" s="23"/>
      <c r="B372" s="15"/>
      <c r="C372" s="11"/>
      <c r="D372" s="7" t="s">
        <v>23</v>
      </c>
      <c r="E372" s="39"/>
      <c r="F372" s="40"/>
      <c r="G372" s="40"/>
      <c r="H372" s="40"/>
      <c r="I372" s="40"/>
      <c r="J372" s="40"/>
      <c r="K372" s="41"/>
      <c r="L372" s="40"/>
    </row>
    <row r="373" spans="1:12" ht="14.4" x14ac:dyDescent="0.3">
      <c r="A373" s="23"/>
      <c r="B373" s="15"/>
      <c r="C373" s="11"/>
      <c r="D373" s="6"/>
      <c r="E373" s="49" t="s">
        <v>77</v>
      </c>
      <c r="F373" s="40">
        <v>20</v>
      </c>
      <c r="G373" s="40">
        <v>1.66</v>
      </c>
      <c r="H373" s="40">
        <v>0.3</v>
      </c>
      <c r="I373" s="40">
        <v>9.6</v>
      </c>
      <c r="J373" s="40">
        <v>54.3</v>
      </c>
      <c r="K373" s="55" t="s">
        <v>78</v>
      </c>
      <c r="L373" s="40"/>
    </row>
    <row r="374" spans="1:12" ht="14.4" x14ac:dyDescent="0.3">
      <c r="A374" s="23"/>
      <c r="B374" s="15"/>
      <c r="C374" s="11"/>
      <c r="D374" s="6"/>
      <c r="E374" s="39"/>
      <c r="F374" s="40"/>
      <c r="G374" s="40"/>
      <c r="H374" s="40"/>
      <c r="I374" s="40"/>
      <c r="J374" s="40"/>
      <c r="K374" s="41"/>
      <c r="L374" s="40"/>
    </row>
    <row r="375" spans="1:12" ht="14.4" x14ac:dyDescent="0.3">
      <c r="A375" s="24"/>
      <c r="B375" s="17"/>
      <c r="C375" s="8"/>
      <c r="D375" s="18" t="s">
        <v>32</v>
      </c>
      <c r="E375" s="9"/>
      <c r="F375" s="19">
        <f>SUM(F368:F374)</f>
        <v>500</v>
      </c>
      <c r="G375" s="19">
        <f t="shared" ref="G375:J375" si="60">SUM(G368:G374)</f>
        <v>23.709999999999997</v>
      </c>
      <c r="H375" s="19">
        <f t="shared" si="60"/>
        <v>10.860000000000003</v>
      </c>
      <c r="I375" s="19">
        <f t="shared" si="60"/>
        <v>92.66</v>
      </c>
      <c r="J375" s="19">
        <f t="shared" si="60"/>
        <v>574.52</v>
      </c>
      <c r="K375" s="25"/>
      <c r="L375" s="19"/>
    </row>
    <row r="376" spans="1:12" ht="14.4" x14ac:dyDescent="0.3">
      <c r="A376" s="26">
        <f>A368</f>
        <v>4</v>
      </c>
      <c r="B376" s="13">
        <f>B368</f>
        <v>5</v>
      </c>
      <c r="C376" s="10" t="s">
        <v>24</v>
      </c>
      <c r="D376" s="7" t="s">
        <v>25</v>
      </c>
      <c r="E376" s="39" t="s">
        <v>76</v>
      </c>
      <c r="F376" s="40">
        <v>60</v>
      </c>
      <c r="G376" s="40">
        <v>1.4</v>
      </c>
      <c r="H376" s="40">
        <v>4.3</v>
      </c>
      <c r="I376" s="40">
        <v>5.5</v>
      </c>
      <c r="J376" s="40">
        <v>66</v>
      </c>
      <c r="K376" s="41">
        <v>703</v>
      </c>
      <c r="L376" s="40"/>
    </row>
    <row r="377" spans="1:12" ht="14.4" x14ac:dyDescent="0.3">
      <c r="A377" s="23"/>
      <c r="B377" s="15"/>
      <c r="C377" s="11"/>
      <c r="D377" s="7" t="s">
        <v>26</v>
      </c>
      <c r="E377" s="39" t="s">
        <v>126</v>
      </c>
      <c r="F377" s="40">
        <v>200</v>
      </c>
      <c r="G377" s="40">
        <v>1.5</v>
      </c>
      <c r="H377" s="40">
        <v>3.71</v>
      </c>
      <c r="I377" s="40">
        <v>11</v>
      </c>
      <c r="J377" s="40">
        <v>100.42</v>
      </c>
      <c r="K377" s="41">
        <v>104</v>
      </c>
      <c r="L377" s="40"/>
    </row>
    <row r="378" spans="1:12" ht="14.4" x14ac:dyDescent="0.3">
      <c r="A378" s="23"/>
      <c r="B378" s="15"/>
      <c r="C378" s="11"/>
      <c r="D378" s="7" t="s">
        <v>27</v>
      </c>
      <c r="E378" s="39" t="s">
        <v>64</v>
      </c>
      <c r="F378" s="40">
        <v>90</v>
      </c>
      <c r="G378" s="40">
        <v>15.05</v>
      </c>
      <c r="H378" s="40">
        <v>8.77</v>
      </c>
      <c r="I378" s="40">
        <v>10.35</v>
      </c>
      <c r="J378" s="40">
        <v>180</v>
      </c>
      <c r="K378" s="41">
        <v>208</v>
      </c>
      <c r="L378" s="40"/>
    </row>
    <row r="379" spans="1:12" ht="14.4" x14ac:dyDescent="0.3">
      <c r="A379" s="23"/>
      <c r="B379" s="15"/>
      <c r="C379" s="11"/>
      <c r="D379" s="7" t="s">
        <v>28</v>
      </c>
      <c r="E379" s="39" t="s">
        <v>43</v>
      </c>
      <c r="F379" s="40">
        <v>150</v>
      </c>
      <c r="G379" s="40">
        <v>5.0999999999999996</v>
      </c>
      <c r="H379" s="40">
        <v>9.15</v>
      </c>
      <c r="I379" s="40">
        <v>34.200000000000003</v>
      </c>
      <c r="J379" s="40">
        <v>244.5</v>
      </c>
      <c r="K379" s="41">
        <v>300</v>
      </c>
      <c r="L379" s="40"/>
    </row>
    <row r="380" spans="1:12" ht="14.4" x14ac:dyDescent="0.3">
      <c r="A380" s="23"/>
      <c r="B380" s="15"/>
      <c r="C380" s="11"/>
      <c r="D380" s="7" t="s">
        <v>29</v>
      </c>
      <c r="E380" s="39" t="s">
        <v>95</v>
      </c>
      <c r="F380" s="40">
        <v>200</v>
      </c>
      <c r="G380" s="40">
        <v>0.24</v>
      </c>
      <c r="H380" s="40">
        <v>0.14399999999999999</v>
      </c>
      <c r="I380" s="40">
        <v>30.42</v>
      </c>
      <c r="J380" s="40">
        <v>116.86</v>
      </c>
      <c r="K380" s="41">
        <v>403</v>
      </c>
      <c r="L380" s="40"/>
    </row>
    <row r="381" spans="1:12" ht="14.4" x14ac:dyDescent="0.3">
      <c r="A381" s="23"/>
      <c r="B381" s="15"/>
      <c r="C381" s="11"/>
      <c r="D381" s="7" t="s">
        <v>30</v>
      </c>
      <c r="E381" s="49" t="s">
        <v>82</v>
      </c>
      <c r="F381" s="40">
        <v>20</v>
      </c>
      <c r="G381" s="40">
        <v>2.54</v>
      </c>
      <c r="H381" s="40">
        <v>0.4</v>
      </c>
      <c r="I381" s="40">
        <v>11.08</v>
      </c>
      <c r="J381" s="40">
        <v>60.3</v>
      </c>
      <c r="K381" s="55" t="s">
        <v>78</v>
      </c>
      <c r="L381" s="40"/>
    </row>
    <row r="382" spans="1:12" ht="14.4" x14ac:dyDescent="0.3">
      <c r="A382" s="23"/>
      <c r="B382" s="15"/>
      <c r="C382" s="11"/>
      <c r="D382" s="7" t="s">
        <v>31</v>
      </c>
      <c r="E382" s="49" t="s">
        <v>77</v>
      </c>
      <c r="F382" s="40">
        <v>20</v>
      </c>
      <c r="G382" s="40">
        <v>1.66</v>
      </c>
      <c r="H382" s="40">
        <v>0.3</v>
      </c>
      <c r="I382" s="40">
        <v>9.6</v>
      </c>
      <c r="J382" s="40">
        <v>54.3</v>
      </c>
      <c r="K382" s="55" t="s">
        <v>78</v>
      </c>
      <c r="L382" s="40"/>
    </row>
    <row r="383" spans="1:12" ht="14.4" x14ac:dyDescent="0.3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4.4" x14ac:dyDescent="0.3">
      <c r="A384" s="23"/>
      <c r="B384" s="15"/>
      <c r="C384" s="11"/>
      <c r="D384" s="6"/>
      <c r="E384" s="39"/>
      <c r="F384" s="40"/>
      <c r="G384" s="40"/>
      <c r="H384" s="40"/>
      <c r="I384" s="40"/>
      <c r="J384" s="40"/>
      <c r="K384" s="41"/>
      <c r="L384" s="40"/>
    </row>
    <row r="385" spans="1:12" ht="14.4" x14ac:dyDescent="0.3">
      <c r="A385" s="23"/>
      <c r="B385" s="15"/>
      <c r="C385" s="11"/>
      <c r="D385" s="6"/>
      <c r="E385" s="39"/>
      <c r="F385" s="40"/>
      <c r="G385" s="40"/>
      <c r="H385" s="40"/>
      <c r="I385" s="40"/>
      <c r="J385" s="40"/>
      <c r="K385" s="41"/>
      <c r="L385" s="40"/>
    </row>
    <row r="386" spans="1:12" ht="14.4" x14ac:dyDescent="0.3">
      <c r="A386" s="24"/>
      <c r="B386" s="17"/>
      <c r="C386" s="8"/>
      <c r="D386" s="18" t="s">
        <v>32</v>
      </c>
      <c r="E386" s="9"/>
      <c r="F386" s="19">
        <f>SUM(F376:F385)</f>
        <v>740</v>
      </c>
      <c r="G386" s="19">
        <f t="shared" ref="G386:J386" si="61">SUM(G376:G385)</f>
        <v>27.489999999999995</v>
      </c>
      <c r="H386" s="19">
        <f t="shared" si="61"/>
        <v>26.773999999999997</v>
      </c>
      <c r="I386" s="19">
        <f t="shared" si="61"/>
        <v>112.14999999999999</v>
      </c>
      <c r="J386" s="19">
        <f t="shared" si="61"/>
        <v>822.38</v>
      </c>
      <c r="K386" s="25"/>
      <c r="L386" s="19"/>
    </row>
    <row r="387" spans="1:12" ht="15" thickBot="1" x14ac:dyDescent="0.3">
      <c r="A387" s="27">
        <f>A368</f>
        <v>4</v>
      </c>
      <c r="B387" s="28">
        <f>B368</f>
        <v>5</v>
      </c>
      <c r="C387" s="59" t="s">
        <v>4</v>
      </c>
      <c r="D387" s="60"/>
      <c r="E387" s="29"/>
      <c r="F387" s="30">
        <f>F375+F386</f>
        <v>1240</v>
      </c>
      <c r="G387" s="30">
        <f t="shared" ref="G387:J387" si="62">G375+G386</f>
        <v>51.199999999999989</v>
      </c>
      <c r="H387" s="30">
        <f t="shared" si="62"/>
        <v>37.634</v>
      </c>
      <c r="I387" s="30">
        <f t="shared" si="62"/>
        <v>204.81</v>
      </c>
      <c r="J387" s="30">
        <f t="shared" si="62"/>
        <v>1396.9</v>
      </c>
      <c r="K387" s="30"/>
      <c r="L387" s="30"/>
    </row>
  </sheetData>
  <mergeCells count="23">
    <mergeCell ref="C214:D214"/>
    <mergeCell ref="C233:D233"/>
    <mergeCell ref="C252:D252"/>
    <mergeCell ref="C271:D271"/>
    <mergeCell ref="C291:D291"/>
    <mergeCell ref="C195:D195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  <mergeCell ref="C310:D310"/>
    <mergeCell ref="C329:D329"/>
    <mergeCell ref="C348:D348"/>
    <mergeCell ref="C367:D367"/>
    <mergeCell ref="C387:D3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2026-03-18T08:34:44Z</dcterms:modified>
</cp:coreProperties>
</file>